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A99C6C64-13AC-47A3-AAD8-57DD4FC2B30F}" xr6:coauthVersionLast="47" xr6:coauthVersionMax="47" xr10:uidLastSave="{00000000-0000-0000-0000-000000000000}"/>
  <bookViews>
    <workbookView xWindow="-120" yWindow="-120" windowWidth="29040" windowHeight="15840" tabRatio="603" xr2:uid="{00000000-000D-0000-FFFF-FFFF00000000}"/>
  </bookViews>
  <sheets>
    <sheet name="Lisez-moi" sheetId="7" r:id="rId1"/>
    <sheet name="AAP-DGOS_GBudget" sheetId="1" r:id="rId2"/>
    <sheet name="FAQ" sheetId="6" r:id="rId3"/>
    <sheet name="RappelData" sheetId="5" state="hidden" r:id="rId4"/>
  </sheets>
  <definedNames>
    <definedName name="Assurance">#REF!</definedName>
    <definedName name="Assurances">#REF!</definedName>
    <definedName name="BinaireOuiNon">#REF!</definedName>
    <definedName name="Données">#REF!</definedName>
    <definedName name="Donnéess">#REF!</definedName>
    <definedName name="Investigation">#REF!</definedName>
    <definedName name="Investigations">#REF!</definedName>
    <definedName name="Méthodo">#REF!</definedName>
    <definedName name="methodos">#REF!</definedName>
    <definedName name="Montage">#REF!</definedName>
    <definedName name="Montages">#REF!</definedName>
    <definedName name="PS">#REF!</definedName>
    <definedName name="PSS">#REF!</definedName>
    <definedName name="SACTES">#REF!</definedName>
    <definedName name="SBIO">#REF!</definedName>
    <definedName name="SBIOM">#REF!</definedName>
    <definedName name="SFM">#REF!</definedName>
    <definedName name="SFMS">#REF!</definedName>
    <definedName name="SIMAGE">#REF!</definedName>
    <definedName name="SINFO">#REF!</definedName>
    <definedName name="SPHARMA">#REF!</definedName>
    <definedName name="SPMM">#REF!</definedName>
    <definedName name="SSACTES">#REF!</definedName>
    <definedName name="SSBIO">#REF!</definedName>
    <definedName name="SSBIOM">#REF!</definedName>
    <definedName name="SSFM">#REF!</definedName>
    <definedName name="SSIMAGE">#REF!</definedName>
    <definedName name="SSINFO">#REF!</definedName>
    <definedName name="SSPHARMA">#REF!</definedName>
    <definedName name="SSPMM">#REF!</definedName>
    <definedName name="SSST">#REF!</definedName>
    <definedName name="SSSTM">#REF!</definedName>
    <definedName name="SST">#REF!</definedName>
    <definedName name="SSTM">#REF!</definedName>
    <definedName name="Statutjuridique">RappelData!#REF!</definedName>
    <definedName name="Vigilance">#REF!</definedName>
    <definedName name="Vigilances">#REF!</definedName>
    <definedName name="_xlnm.Print_Area" localSheetId="1">'AAP-DGOS_GBudget'!$A$1:$E$115</definedName>
    <definedName name="_xlnm.Print_Area" localSheetId="3">RappelData!$A$1:$B$7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0" i="1" l="1"/>
  <c r="C51" i="1"/>
  <c r="C41" i="1"/>
  <c r="E41" i="1"/>
  <c r="E42" i="1"/>
  <c r="E43" i="1"/>
  <c r="E45" i="1"/>
  <c r="E46" i="1"/>
  <c r="E47" i="1"/>
  <c r="E48" i="1"/>
  <c r="E49" i="1"/>
  <c r="E51" i="1"/>
  <c r="B74" i="1" s="1"/>
  <c r="E52" i="1"/>
  <c r="E54" i="1"/>
  <c r="C55" i="1"/>
  <c r="E55" i="1" l="1"/>
  <c r="E59" i="1" l="1"/>
  <c r="E28" i="1" l="1"/>
  <c r="E29" i="1"/>
  <c r="E30" i="1"/>
  <c r="E32" i="1"/>
  <c r="B1" i="5" l="1"/>
  <c r="B11" i="5"/>
  <c r="B8" i="5" l="1"/>
  <c r="B10" i="5" l="1"/>
  <c r="E110" i="1" l="1"/>
  <c r="D109" i="1"/>
  <c r="B114" i="1" s="1"/>
  <c r="B5" i="5" l="1"/>
  <c r="B6" i="5" l="1"/>
  <c r="B3" i="5" l="1"/>
  <c r="B2" i="5"/>
  <c r="C36" i="1"/>
  <c r="E61" i="1"/>
  <c r="E62" i="1"/>
  <c r="E63" i="1"/>
  <c r="E64" i="1"/>
  <c r="E65" i="1"/>
  <c r="E66" i="1"/>
  <c r="E67" i="1"/>
  <c r="E68" i="1"/>
  <c r="E69" i="1"/>
  <c r="E70" i="1"/>
  <c r="E60" i="1"/>
  <c r="E22" i="1"/>
  <c r="E23" i="1"/>
  <c r="E24" i="1"/>
  <c r="E25" i="1"/>
  <c r="E26" i="1"/>
  <c r="E34" i="1"/>
  <c r="E35" i="1"/>
  <c r="E36" i="1" l="1"/>
  <c r="E71" i="1"/>
  <c r="C56" i="1"/>
  <c r="B82" i="1" s="1"/>
  <c r="B84" i="1" s="1"/>
  <c r="E56" i="1" l="1"/>
  <c r="B75" i="1" l="1"/>
  <c r="C74" i="1" s="1"/>
  <c r="B77" i="1"/>
  <c r="B7" i="5" s="1"/>
  <c r="B79" i="1" l="1"/>
  <c r="B113" i="1" s="1"/>
  <c r="B115" i="1" s="1"/>
  <c r="B12" i="5" l="1"/>
  <c r="B87" i="1"/>
  <c r="B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 authorId="0" shapeId="0" xr:uid="{00000000-0006-0000-0100-000001000000}">
      <text>
        <r>
          <rPr>
            <b/>
            <sz val="9"/>
            <color indexed="81"/>
            <rFont val="Tahoma"/>
            <family val="2"/>
          </rPr>
          <t>Auteur:</t>
        </r>
        <r>
          <rPr>
            <sz val="9"/>
            <color indexed="81"/>
            <rFont val="Tahoma"/>
            <family val="2"/>
          </rPr>
          <t xml:space="preserve">
NE PAS verouiller le tableur =&gt; Protéger ou verouiller le document empêche tout traitement ultérieur nécessaire à l'évaluation.</t>
        </r>
      </text>
    </comment>
    <comment ref="A4" authorId="0" shapeId="0" xr:uid="{00000000-0006-0000-0100-000002000000}">
      <text>
        <r>
          <rPr>
            <b/>
            <sz val="11"/>
            <color indexed="81"/>
            <rFont val="Arial"/>
            <family val="2"/>
          </rPr>
          <t>Acronyme (sans espace - max. 15 caractères)</t>
        </r>
      </text>
    </comment>
    <comment ref="A9" authorId="0" shapeId="0" xr:uid="{00000000-0006-0000-0100-000003000000}">
      <text>
        <r>
          <rPr>
            <b/>
            <sz val="11"/>
            <color indexed="81"/>
            <rFont val="Arial"/>
            <family val="2"/>
          </rPr>
          <t>Un seul établissement de santé, GCS, maison de santé ou centre de santé  peut recevoir le financement de la DGOS, quel que soit le nombre de centres participant .
Si plusieurs établissements de santé , GCS, maisons de santé ou centres de santé sont impliqués dans le projet, la répartition des crédits entre eux sera de la responsabilité de celui désigné comme "gestionnaire des fonds"
Le financement accordé par la DGOS est alloué sous forme de dotation au titre des missions d'enseignement , de recherche, de référence et d'innovation (MERRI), ou autre circuit budgétaire ad hoc</t>
        </r>
      </text>
    </comment>
    <comment ref="A10" authorId="0" shapeId="0" xr:uid="{00000000-0006-0000-0100-000004000000}">
      <text>
        <r>
          <rPr>
            <b/>
            <u/>
            <sz val="11"/>
            <color indexed="81"/>
            <rFont val="Arial"/>
            <family val="2"/>
          </rPr>
          <t>Information obligatoire :</t>
        </r>
        <r>
          <rPr>
            <b/>
            <sz val="11"/>
            <color indexed="81"/>
            <rFont val="Arial"/>
            <family val="2"/>
          </rPr>
          <t xml:space="preserve">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text>
    </comment>
    <comment ref="A12" authorId="0" shapeId="0" xr:uid="{00000000-0006-0000-0100-000005000000}">
      <text>
        <r>
          <rPr>
            <sz val="11"/>
            <color indexed="81"/>
            <rFont val="Tahoma"/>
            <family val="2"/>
          </rPr>
          <t>Il est possible de dupliquer une ligne avec le même libellé. En revanche, l'insertion d'une ligne avec un libellé différent est proscrite.</t>
        </r>
        <r>
          <rPr>
            <sz val="8"/>
            <color indexed="81"/>
            <rFont val="Tahoma"/>
            <family val="2"/>
          </rPr>
          <t xml:space="preserve">
</t>
        </r>
        <r>
          <rPr>
            <sz val="11"/>
            <color indexed="81"/>
            <rFont val="Tahoma"/>
            <family val="2"/>
          </rPr>
          <t xml:space="preserve">En cas d'ajout, il est nécessaire de s'assurer du respect des formules de calcul. </t>
        </r>
      </text>
    </comment>
    <comment ref="A18" authorId="0" shapeId="0" xr:uid="{00000000-0006-0000-0100-000006000000}">
      <text>
        <r>
          <rPr>
            <b/>
            <sz val="11"/>
            <color indexed="81"/>
            <rFont val="Arial"/>
            <family val="2"/>
          </rPr>
          <t xml:space="preserve">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 universitaire)
</t>
        </r>
      </text>
    </comment>
    <comment ref="C18" authorId="0" shapeId="0" xr:uid="{00000000-0006-0000-0100-000007000000}">
      <text>
        <r>
          <rPr>
            <b/>
            <sz val="11"/>
            <color indexed="81"/>
            <rFont val="Arial"/>
            <family val="2"/>
          </rPr>
          <t>Le mois.personne correspond à 1/12 d'ETP annuel.
Le mois.personne est l'unité de base : il n'est donc pas possible de diviser le mois en semaines ou en jours</t>
        </r>
      </text>
    </comment>
    <comment ref="D18" authorId="0" shapeId="0" xr:uid="{00000000-0006-0000-0100-000008000000}">
      <text>
        <r>
          <rPr>
            <b/>
            <sz val="11"/>
            <color indexed="81"/>
            <rFont val="Arial"/>
            <family val="2"/>
          </rPr>
          <t>Les coûts de personnels budgétés  dans le cadre du projet doivent couvrir l'ensemble des charges directes liées à l'emploi : salaire + charges salariales + assurance indemnisation perte d'emploi</t>
        </r>
      </text>
    </comment>
    <comment ref="B37" authorId="0" shapeId="0" xr:uid="{00000000-0006-0000-0100-000009000000}">
      <text>
        <r>
          <rPr>
            <sz val="11"/>
            <color indexed="81"/>
            <rFont val="Tahoma"/>
            <family val="2"/>
          </rPr>
          <t xml:space="preserve">Le montant des facturations sur les prestations de recherche </t>
        </r>
        <r>
          <rPr>
            <b/>
            <sz val="11"/>
            <color indexed="81"/>
            <rFont val="Tahoma"/>
            <family val="2"/>
          </rPr>
          <t>inter-établissements</t>
        </r>
        <r>
          <rPr>
            <sz val="11"/>
            <color indexed="81"/>
            <rFont val="Tahoma"/>
            <family val="2"/>
          </rPr>
          <t xml:space="preserve"> est à inscrire </t>
        </r>
        <r>
          <rPr>
            <b/>
            <sz val="11"/>
            <color indexed="81"/>
            <rFont val="Tahoma"/>
            <family val="2"/>
          </rPr>
          <t>hors taxe (HT)</t>
        </r>
        <r>
          <rPr>
            <sz val="11"/>
            <color indexed="81"/>
            <rFont val="Tahoma"/>
            <family val="2"/>
          </rPr>
          <t xml:space="preserve">, donc </t>
        </r>
        <r>
          <rPr>
            <b/>
            <sz val="11"/>
            <color indexed="81"/>
            <rFont val="Tahoma"/>
            <family val="2"/>
          </rPr>
          <t>sans application de la TVA</t>
        </r>
        <r>
          <rPr>
            <sz val="11"/>
            <color indexed="81"/>
            <rFont val="Tahoma"/>
            <family val="2"/>
          </rPr>
          <t>.</t>
        </r>
      </text>
    </comment>
    <comment ref="C37" authorId="0" shapeId="0" xr:uid="{00000000-0006-0000-0100-00000A000000}">
      <text>
        <r>
          <rPr>
            <sz val="11"/>
            <color indexed="81"/>
            <rFont val="Tahoma"/>
            <family val="2"/>
          </rPr>
          <t>Le mois.personne correspond à 1/12 d'ETP annuel.
Le mois.personne est l'unité de base : il n'est donc pas possible de diviser le mois en semaines ou en jours</t>
        </r>
      </text>
    </comment>
    <comment ref="D37" authorId="0" shapeId="0" xr:uid="{00000000-0006-0000-0100-00000B000000}">
      <text>
        <r>
          <rPr>
            <sz val="11"/>
            <color indexed="81"/>
            <rFont val="Tahoma"/>
            <family val="2"/>
          </rPr>
          <t>Les couts de personnels budgétés  dans le cadre du projet doivent couvrir l'ensemble des charges directes liées à l'emploi: salaire + charges salariales + assurance indemnisation perte d'emploi</t>
        </r>
        <r>
          <rPr>
            <sz val="8"/>
            <color indexed="81"/>
            <rFont val="Tahoma"/>
            <family val="2"/>
          </rPr>
          <t xml:space="preserve">
</t>
        </r>
      </text>
    </comment>
    <comment ref="B57" authorId="0" shapeId="0" xr:uid="{00000000-0006-0000-0100-00000C000000}">
      <text>
        <r>
          <rPr>
            <sz val="11"/>
            <color indexed="81"/>
            <rFont val="Arial"/>
            <family val="2"/>
          </rPr>
          <t xml:space="preserve">Pour les dépenses d'investissement donnant lieu à amortissement, il conviendra de choisir la solution du crédit-bail.
Le montant des facturations sur les prestations de recherche </t>
        </r>
        <r>
          <rPr>
            <b/>
            <sz val="11"/>
            <color indexed="81"/>
            <rFont val="Arial"/>
            <family val="2"/>
          </rPr>
          <t>inter-établissements</t>
        </r>
        <r>
          <rPr>
            <sz val="11"/>
            <color indexed="81"/>
            <rFont val="Arial"/>
            <family val="2"/>
          </rPr>
          <t xml:space="preserve"> est à inscrire </t>
        </r>
        <r>
          <rPr>
            <b/>
            <sz val="11"/>
            <color indexed="81"/>
            <rFont val="Arial"/>
            <family val="2"/>
          </rPr>
          <t>hors taxe (HT)</t>
        </r>
        <r>
          <rPr>
            <sz val="11"/>
            <color indexed="81"/>
            <rFont val="Arial"/>
            <family val="2"/>
          </rPr>
          <t xml:space="preserve">, donc </t>
        </r>
        <r>
          <rPr>
            <b/>
            <sz val="11"/>
            <color indexed="81"/>
            <rFont val="Arial"/>
            <family val="2"/>
          </rPr>
          <t>sans application de la TVA</t>
        </r>
        <r>
          <rPr>
            <sz val="11"/>
            <color indexed="81"/>
            <rFont val="Arial"/>
            <family val="2"/>
          </rPr>
          <t>.</t>
        </r>
      </text>
    </comment>
    <comment ref="B76" authorId="0" shapeId="0" xr:uid="{00000000-0006-0000-0100-00000D000000}">
      <text>
        <r>
          <rPr>
            <sz val="11"/>
            <color indexed="81"/>
            <rFont val="Tahoma"/>
            <family val="2"/>
          </rPr>
          <t>Les frais de gestion ont vocation à couvrir une partie des coûts de gestion administrative des projets supportés par les établissements de santé (DRH, économat, marchés…).
Ils sont valorisés dans cette grille à hauteur de 10% des dépenses de personnel éligibles. 
Ce taux de 10%, qui est un maximum, peut être diminué par les établissements gestionnaires des fonds.</t>
        </r>
        <r>
          <rPr>
            <sz val="9"/>
            <color indexed="81"/>
            <rFont val="Tahoma"/>
            <family val="2"/>
          </rPr>
          <t xml:space="preserve">
</t>
        </r>
      </text>
    </comment>
    <comment ref="A95" authorId="0" shapeId="0" xr:uid="{00000000-0006-0000-0100-00000E000000}">
      <text>
        <r>
          <rPr>
            <b/>
            <sz val="11"/>
            <color indexed="81"/>
            <rFont val="Tahoma"/>
            <family val="2"/>
          </rPr>
          <t xml:space="preserve">l'ensemble des co-financements y compris ceux n'ayant aucune contrepartie monétaire doivent être indiqués. Une valorisation du montant de la cession doit être précisé. </t>
        </r>
      </text>
    </comment>
    <comment ref="C96" authorId="0" shapeId="0" xr:uid="{00000000-0006-0000-0100-00000F000000}">
      <text>
        <r>
          <rPr>
            <b/>
            <sz val="11"/>
            <color indexed="81"/>
            <rFont val="Arial"/>
            <family val="2"/>
          </rPr>
          <t xml:space="preserve">Préciser le type de dépense prévue à partir du co financement (dépenses de personnels, médicaments DM, équipements etc….)
</t>
        </r>
      </text>
    </comment>
    <comment ref="D96" authorId="0" shapeId="0" xr:uid="{00000000-0006-0000-0100-000010000000}">
      <text>
        <r>
          <rPr>
            <sz val="11"/>
            <color indexed="81"/>
            <rFont val="Tahoma"/>
            <family val="2"/>
          </rPr>
          <t>Mentionner le montant sur la ligne de dépense correspondante</t>
        </r>
        <r>
          <rPr>
            <sz val="8"/>
            <color indexed="81"/>
            <rFont val="Tahoma"/>
            <family val="2"/>
          </rPr>
          <t xml:space="preserve">
</t>
        </r>
      </text>
    </comment>
  </commentList>
</comments>
</file>

<file path=xl/sharedStrings.xml><?xml version="1.0" encoding="utf-8"?>
<sst xmlns="http://schemas.openxmlformats.org/spreadsheetml/2006/main" count="186" uniqueCount="156">
  <si>
    <t>SOUS TOTAL TITRE I</t>
  </si>
  <si>
    <t>MONTANT TOTAL DE LA MAJORATION POUR FRAIS DE GESTION</t>
  </si>
  <si>
    <t>A</t>
  </si>
  <si>
    <t>B</t>
  </si>
  <si>
    <t>C = (A*B)</t>
  </si>
  <si>
    <t xml:space="preserve">Sous peine de non recevabilité, le format de la grille NE doit PAS être modifié. </t>
  </si>
  <si>
    <t>Quantité nécessaire sur le durée du projet</t>
  </si>
  <si>
    <t>Remboursement des frais de déplacements des  participants au projet</t>
  </si>
  <si>
    <t>Durée du projet  (en mois) :</t>
  </si>
  <si>
    <t>Mission de coordination, organisation et de surveillance :</t>
  </si>
  <si>
    <t>Mission de conception, gestion et analyse des données :</t>
  </si>
  <si>
    <t>Part des dépenses de personnel dans le montant total éligible au financement DGOS</t>
  </si>
  <si>
    <t xml:space="preserve">
Coût du projet par patient / observation
</t>
  </si>
  <si>
    <t>1- Personnels permanents (titulaires et CDI) rémunérés par les établissements de santé, GCS, maisons de santé ou centres de santé</t>
  </si>
  <si>
    <t xml:space="preserve">Dépenses de personnel </t>
  </si>
  <si>
    <t>Non affectées à ce stade</t>
  </si>
  <si>
    <t>Vérification frais de gestion</t>
  </si>
  <si>
    <t>Total éligible au financement DGOS</t>
  </si>
  <si>
    <t>Autres dépenses à caractère hôtelier et général</t>
  </si>
  <si>
    <t>Dépenses hôtelières et générales</t>
  </si>
  <si>
    <t>MONTANT TOTAL DES DEPENSES  ELIGIBLES</t>
  </si>
  <si>
    <t>Nbre total de mois.personne  nécessaire sur la durée du projet</t>
  </si>
  <si>
    <t>Nbre total d'Equivalent Temps Plein sur la durée du projet</t>
  </si>
  <si>
    <t>Coût d'un mois.personne en €</t>
  </si>
  <si>
    <t xml:space="preserve">Coût unitaire en €
</t>
  </si>
  <si>
    <t>Acronyme</t>
  </si>
  <si>
    <t>Cofinancement(s)</t>
  </si>
  <si>
    <t>Porteur du projet</t>
  </si>
  <si>
    <t>ES gestionnaire</t>
  </si>
  <si>
    <t>Vérification AHN</t>
  </si>
  <si>
    <t>N°</t>
  </si>
  <si>
    <t>Question</t>
  </si>
  <si>
    <t>Réponse</t>
  </si>
  <si>
    <t>Est-il possible d'ajouter une ligne ?</t>
  </si>
  <si>
    <t>Puis-je inclure les frais de gestion dans la grille ?</t>
  </si>
  <si>
    <t>La taxe sur la valeur ajoutée (TVA) doit-elle être appliquée sur les prestations de recherche inter-établissements ?</t>
  </si>
  <si>
    <t>Vérification grille</t>
  </si>
  <si>
    <t>Non. Le montant des facturations sur les prestations de recherche inter-établissements est à inscrire hors taxe (HT), donc sans application de la TVA.</t>
  </si>
  <si>
    <t>Il est possible de dupliquer une ligne avec le même libellé. En revanche, l'insertion d'une ligne ayant un libellé différent est proscrite. En cas d'ajout, il est nécessaire de s'assurer du respect des formules de calcul.</t>
  </si>
  <si>
    <t>Les dépenses d'investissement sont-elles éligibles au financement DGOS ?</t>
  </si>
  <si>
    <t>Le budget d'un projet peut-il prendre en compte l'ensemble des dépenses liées à sa mise en oeuvre, y compris s'il est multicentrique ?</t>
  </si>
  <si>
    <t>Existe-t-il un montant budgétaire maximal financé par la DGOS ?</t>
  </si>
  <si>
    <t>Non. L'ensemble des dépenses nécessaires à la mise en oeuvre du projet doivent être détaillées, et sous condition de recevabilité, elles ne sont pas limitées.</t>
  </si>
  <si>
    <t>Le budget d'un projet peut-il inclure des dépenses de prestations externes ?</t>
  </si>
  <si>
    <t>Oui, sous réserve que la sous-traitance envisagée respecte l'instruction appels à projets DGOS qui encadre les modalités du financement du projet. Pour rappel, il est précisé que les crédits délégués sont destinés à l’usage exclusif des établissements de santé concernés par le projet et que le reversement de tout ou partie de ces crédits à d’autres structures, organismes ou personnes morales ou physiques ne peut être autorisé que dans le cas de prestations et dans l’hypothèse où l’établissement de santé ne possède pas, en interne, les compétences nécessaires à la bonne réalisation du dit projet. Dans ce cas de figure, il est demandé un respect strict des règles de mise en concurrence figurant notamment dans le code des marchés publics afin d’assurer la transparence et l’égalité de traitement entre l’ensemble des prestataires pouvant se voir confier l’externalisation d’une prestation afférente au projet.</t>
  </si>
  <si>
    <t>La DGOS ne finance pas les dépenses d'investissement donnant lieu à amortissement. Si des équipements sont loués ou acquis en crédit-bail, il convient de le préciser.</t>
  </si>
  <si>
    <t>Obtenu(s)</t>
  </si>
  <si>
    <t>En attente</t>
  </si>
  <si>
    <t>Nom du ou des organismes financeurs :</t>
  </si>
  <si>
    <t>Si elle est connue, affectation du co financement (nature de la ou des dépenses prévues)</t>
  </si>
  <si>
    <t>Montant(s) :</t>
  </si>
  <si>
    <t>[formule automatique]</t>
  </si>
  <si>
    <t>TOTAL ELIGIBLE AU FINANCEMENT DGOS (A)</t>
  </si>
  <si>
    <t>COFINANCEMENTS OBTENUS (B)</t>
  </si>
  <si>
    <t>COUT TOTAL DU PROJET (A)+(B)</t>
  </si>
  <si>
    <t>TAUX DE MAJORATION POUR FRAIS DE GESTION</t>
  </si>
  <si>
    <t>COFINANCEMENTS EN ATTENTE (C)</t>
  </si>
  <si>
    <t>Faut-il justifier les lignes de dépenses ?</t>
  </si>
  <si>
    <t>Oui. Chaque ligne de dépense doit être le plus détaillé possible. En particulier, les dépenses supérieures à 100 000 € ou représentant plus de 10 % du total éligible au financement doivent être suffisamment justifiées.</t>
  </si>
  <si>
    <t>La grille doit-elle contenir les dépenses prises en charge par des co-financements obtenus ?</t>
  </si>
  <si>
    <t>A DETAILLER :
indiquer les dépenses prises en charge par des co-financeurs dans la grille dédiée ci-dessous</t>
  </si>
  <si>
    <t>Exemple</t>
  </si>
  <si>
    <t>La grille doit-elle contenir les dépenses prises en charge par des co-financements en attente ?</t>
  </si>
  <si>
    <t>Corresp. Admin. ES Gestionnaire</t>
  </si>
  <si>
    <t>Nombre total de patients ou d'observations prévu à recruter (NP)</t>
  </si>
  <si>
    <t>Coût du projet par patient / observation</t>
  </si>
  <si>
    <t>NE PAS modifier le format de la grille, le titre des onglets.</t>
  </si>
  <si>
    <t xml:space="preserve">Acronyme : </t>
  </si>
  <si>
    <t>Porteur du projet :
(nom-prénom-email-téléphone)</t>
  </si>
  <si>
    <t>Etablissement de santé, GCS, maison de santé ou centre de santé gestionnaire du financement DGOS :</t>
  </si>
  <si>
    <t>Correspondant administratif chargé du suivi du projet au sein de l'établissement de santé gestionnaire du financement DGOS (obligatoire) :
(nom-prénom-email-téléphone)</t>
  </si>
  <si>
    <t>Version GBudget campagne 2022</t>
  </si>
  <si>
    <t>Je n'ai pas trouvé réponse à mes questions dans la FAQ ?</t>
  </si>
  <si>
    <t>v1-2-novembre-2022</t>
  </si>
  <si>
    <t>Oui. L'ensemble des participations d'organismes est à déclarer.</t>
  </si>
  <si>
    <t>Oui. Une évaluation du montant de la cession est alors à indiquer.</t>
  </si>
  <si>
    <t xml:space="preserve">L'ensemble des participations d'organismes est-il à déclarer ? </t>
  </si>
  <si>
    <t>Les co-financements n'ayant aucune contrepartie monétaire doivent-ils être indiqués ?</t>
  </si>
  <si>
    <t>Fonction / prestation du personnel</t>
  </si>
  <si>
    <t>Mission de mise en qualité des données</t>
  </si>
  <si>
    <t>% coût</t>
  </si>
  <si>
    <t>Nombre total de patients ou d'observations prévu (NP) :</t>
  </si>
  <si>
    <t>Nombre de sources de données utilisées</t>
  </si>
  <si>
    <t>2- Personnels non permanents (CDD ou prestaire ou sous traitant) rémunérés par les établissements de santé, GCS, maisons de santé ou centres de santé</t>
  </si>
  <si>
    <t xml:space="preserve">La grille intègre également des commentaires sur un certain nombre d'items pour vous aider à la compléter en sus de cette FAQ. Pour toute autre question sur le remplissage de cette grille, vous pouvez contacter : aap-datae@health-data-hub.fr </t>
  </si>
  <si>
    <t>Non. Dans le cas d'un co-financement obtenu, il convient (i) d'indiquer les dépenses prises en charge par des co-financeurs dans la grille dédiée entre les lignes 96 et 110 (sauf si insertion de ligne) (ii) de compléter dans le budget principal le montant de la ou des ligne(s) prises en charge par un co-financeur, en indiquant l'objet de la prise en charge et un montant égal à 0 (ou, en cas de prise en charge partielle, déduit du montant du co-financement). Cela signifie que les cofinancements obtenus (B) ne sont pas inclus dans le total éligible au financement DGOS (A).</t>
  </si>
  <si>
    <t>Oui. Dans le cadre d'un co-financement en attente, il convient (i) d'indiquer les dépenses prises en charge par des co-financeurs dans la grille dédiée entre les lignes 96 et 110 (sauf si insertion de ligne) (ii) de compléter dans le budget principal le montant de la ou des ligne(s) prises en charge par un co-financeur, en indiquant l'objet de la prise en charge, le coût unitaire, la quantité nécessaire et le total éligible. Cela signifie que les cofinancements en attente (C) sont inclus dans le total éligible au financement DGOS (A).</t>
  </si>
  <si>
    <t xml:space="preserve">Un point de contact unique pour toute question sur le remplissage de cette grille : aap-datae@health-data-hub.fr </t>
  </si>
  <si>
    <t>Intitulé du poste</t>
  </si>
  <si>
    <t>Numéro du dossier (ex ) : DAtAE_2024-1</t>
  </si>
  <si>
    <t>SOUS TOTAL TITRE II</t>
  </si>
  <si>
    <r>
      <rPr>
        <b/>
        <u/>
        <sz val="18"/>
        <color rgb="FFFF0000"/>
        <rFont val="Calibri"/>
        <family val="2"/>
        <scheme val="minor"/>
      </rPr>
      <t>Grille budgétaire AAP DAtAE 2024</t>
    </r>
    <r>
      <rPr>
        <b/>
        <sz val="18"/>
        <color rgb="FFFF0000"/>
        <rFont val="Calibri"/>
        <family val="2"/>
        <scheme val="minor"/>
      </rPr>
      <t xml:space="preserve">
Financement par la DGOS </t>
    </r>
  </si>
  <si>
    <r>
      <rPr>
        <b/>
        <u/>
        <sz val="12"/>
        <rFont val="Calibri"/>
        <family val="2"/>
        <scheme val="minor"/>
      </rPr>
      <t xml:space="preserve">TITRE I </t>
    </r>
    <r>
      <rPr>
        <b/>
        <sz val="12"/>
        <rFont val="Calibri"/>
        <family val="2"/>
        <scheme val="minor"/>
      </rPr>
      <t>: 
Dépenses de personnels affectés à la réalisation du projet</t>
    </r>
  </si>
  <si>
    <r>
      <t xml:space="preserve">Pour les personnels à statut hospitalo-universitaire, </t>
    </r>
    <r>
      <rPr>
        <b/>
        <u/>
        <sz val="11"/>
        <color indexed="12"/>
        <rFont val="Calibri"/>
        <family val="2"/>
        <scheme val="minor"/>
      </rPr>
      <t>seule</t>
    </r>
    <r>
      <rPr>
        <b/>
        <sz val="11"/>
        <color indexed="12"/>
        <rFont val="Calibri"/>
        <family val="2"/>
        <scheme val="minor"/>
      </rPr>
      <t xml:space="preserve"> la partie hospitalière est éligible sans limite de pourcentage
Aucun pourcentage minimum d'implication du coordinateur n'est demandé</t>
    </r>
  </si>
  <si>
    <r>
      <rPr>
        <b/>
        <u val="double"/>
        <sz val="12"/>
        <rFont val="Calibri"/>
        <family val="2"/>
        <scheme val="minor"/>
      </rPr>
      <t>A DETAILLER</t>
    </r>
    <r>
      <rPr>
        <b/>
        <sz val="12"/>
        <rFont val="Calibri"/>
        <family val="2"/>
        <scheme val="minor"/>
      </rPr>
      <t xml:space="preserve"> :
Détail fonction et précision de la tâche à effectuer
- par catégorie de personnels
- à hauteur de leur implication dans le projet</t>
    </r>
  </si>
  <si>
    <r>
      <rPr>
        <b/>
        <u val="double"/>
        <sz val="11"/>
        <rFont val="Calibri"/>
        <family val="2"/>
        <scheme val="minor"/>
      </rPr>
      <t>A DETAILLER</t>
    </r>
    <r>
      <rPr>
        <b/>
        <sz val="11"/>
        <rFont val="Calibri"/>
        <family val="2"/>
        <scheme val="minor"/>
      </rPr>
      <t xml:space="preserve"> :
Les coûts doivent être compris TTC et s'appuyer sur des devis si besoin
</t>
    </r>
    <r>
      <rPr>
        <b/>
        <u/>
        <sz val="11"/>
        <rFont val="Calibri"/>
        <family val="2"/>
        <scheme val="minor"/>
      </rPr>
      <t xml:space="preserve">La DGOS ne finance pas les dépenses d'investissement donnant lieu à amortissement
</t>
    </r>
    <r>
      <rPr>
        <b/>
        <sz val="11"/>
        <rFont val="Calibri"/>
        <family val="2"/>
        <scheme val="minor"/>
      </rPr>
      <t xml:space="preserve">Vous devez préciser le cout unitaire et la quantité nécessaire pour chaque ligne
Chaque ligne de dépense doit être le plus détaillée possible. En particulier, les dépenses supérieures à 100 000 € ou représentant plus de 10 % du total éligible au financement doivent être suffisamment justifiées.
</t>
    </r>
  </si>
  <si>
    <r>
      <rPr>
        <b/>
        <sz val="11"/>
        <rFont val="Calibri"/>
        <family val="2"/>
        <scheme val="minor"/>
      </rPr>
      <t xml:space="preserve">Surcoût de développement  pour les besoins du projet </t>
    </r>
    <r>
      <rPr>
        <sz val="11"/>
        <rFont val="Calibri"/>
        <family val="2"/>
        <scheme val="minor"/>
      </rPr>
      <t>(logiciel, outil, licence,...)</t>
    </r>
  </si>
  <si>
    <r>
      <rPr>
        <b/>
        <sz val="11"/>
        <rFont val="Calibri"/>
        <family val="2"/>
        <scheme val="minor"/>
      </rPr>
      <t>Surcoûts d'informatique</t>
    </r>
    <r>
      <rPr>
        <sz val="11"/>
        <rFont val="Calibri"/>
        <family val="2"/>
        <scheme val="minor"/>
      </rPr>
      <t xml:space="preserve"> pour les besoins du projet</t>
    </r>
  </si>
  <si>
    <r>
      <rPr>
        <b/>
        <sz val="11"/>
        <rFont val="Calibri"/>
        <family val="2"/>
        <scheme val="minor"/>
      </rPr>
      <t>Surcoûts Crédit-bail</t>
    </r>
    <r>
      <rPr>
        <sz val="11"/>
        <rFont val="Calibri"/>
        <family val="2"/>
        <scheme val="minor"/>
      </rPr>
      <t xml:space="preserve"> : pour les besoins du projet</t>
    </r>
  </si>
  <si>
    <r>
      <t xml:space="preserve">Surcoûts liés aux fournitures de bureau et papeterie, </t>
    </r>
    <r>
      <rPr>
        <sz val="11"/>
        <rFont val="Calibri"/>
        <family val="2"/>
        <scheme val="minor"/>
      </rPr>
      <t>pour les besoins du projet</t>
    </r>
  </si>
  <si>
    <r>
      <t xml:space="preserve">Surcoûts liés aux frais de documentation, </t>
    </r>
    <r>
      <rPr>
        <sz val="11"/>
        <rFont val="Calibri"/>
        <family val="2"/>
        <scheme val="minor"/>
      </rPr>
      <t>pour les besoins du projet</t>
    </r>
  </si>
  <si>
    <r>
      <t xml:space="preserve">Surcoûts liés aux frais d'affranchissement, </t>
    </r>
    <r>
      <rPr>
        <sz val="11"/>
        <rFont val="Calibri"/>
        <family val="2"/>
        <scheme val="minor"/>
      </rPr>
      <t>pour les besoins du projet</t>
    </r>
  </si>
  <si>
    <r>
      <t xml:space="preserve">Surcoûts liés aux frais de missions, </t>
    </r>
    <r>
      <rPr>
        <sz val="11"/>
        <rFont val="Calibri"/>
        <family val="2"/>
        <scheme val="minor"/>
      </rPr>
      <t>pour les besoins du projet</t>
    </r>
  </si>
  <si>
    <r>
      <t xml:space="preserve">Surcoûts liés aux frais d'impression, de publication, </t>
    </r>
    <r>
      <rPr>
        <sz val="11"/>
        <rFont val="Calibri"/>
        <family val="2"/>
        <scheme val="minor"/>
      </rPr>
      <t>pour les besoins du projet</t>
    </r>
  </si>
  <si>
    <r>
      <t>Surcoûts liés aux transports d'échantillons biologiques</t>
    </r>
    <r>
      <rPr>
        <sz val="11"/>
        <rFont val="Calibri"/>
        <family val="2"/>
        <scheme val="minor"/>
      </rPr>
      <t>, pour les besoins du projet</t>
    </r>
  </si>
  <si>
    <r>
      <t xml:space="preserve">Surcoûts liés aux frais d'archivage </t>
    </r>
    <r>
      <rPr>
        <sz val="11"/>
        <rFont val="Calibri"/>
        <family val="2"/>
        <scheme val="minor"/>
      </rPr>
      <t>pour les besoins du projet</t>
    </r>
  </si>
  <si>
    <r>
      <t xml:space="preserve">RAPPELS DES MONTANTS TOTAUX DEMANDÉS À LA DGOS, N'INCLUANT PAS LES DÉPENSES COUVERTES PAR UN COFINANCEMENT OBTENU
</t>
    </r>
    <r>
      <rPr>
        <sz val="11"/>
        <rFont val="Calibri"/>
        <family val="2"/>
        <scheme val="minor"/>
      </rPr>
      <t>(ces dernières sont à renseigner à partir de la ligne 130 - sauf si insertion de ligne)</t>
    </r>
  </si>
  <si>
    <r>
      <t>AUTRE(S) RECETTES  ASSURANT ÉVENTUELLEMENT LE CO-FINANCEMENT DU PROJET :</t>
    </r>
    <r>
      <rPr>
        <sz val="11"/>
        <color theme="1"/>
        <rFont val="Calibri"/>
        <family val="2"/>
        <scheme val="minor"/>
      </rPr>
      <t xml:space="preserve">
préciser le(s) financeur(s), l'affectation sur le projet et le montant obtenu ou en attente d'obtention</t>
    </r>
  </si>
  <si>
    <r>
      <rPr>
        <b/>
        <u val="double"/>
        <sz val="12"/>
        <rFont val="Calibri"/>
        <family val="2"/>
        <scheme val="minor"/>
      </rPr>
      <t>A DETAILLER</t>
    </r>
    <r>
      <rPr>
        <b/>
        <sz val="12"/>
        <rFont val="Calibri"/>
        <family val="2"/>
        <scheme val="minor"/>
      </rPr>
      <t xml:space="preserve"> :
- par catégorie de personnels
- à hauteur de leur implication dans le projet</t>
    </r>
  </si>
  <si>
    <t>Assure la coordination de l'étude entre les différents métiers (10%)
Elabore les plannings de réunion (10%)
20%</t>
  </si>
  <si>
    <t>ex: 20</t>
  </si>
  <si>
    <r>
      <rPr>
        <b/>
        <u/>
        <sz val="12"/>
        <rFont val="Calibri"/>
        <family val="2"/>
        <scheme val="minor"/>
      </rPr>
      <t xml:space="preserve">TITRE II </t>
    </r>
    <r>
      <rPr>
        <b/>
        <sz val="12"/>
        <rFont val="Calibri"/>
        <family val="2"/>
        <scheme val="minor"/>
      </rPr>
      <t>: 
Dépenses à caractère hôtelier et général pour la réalisation du projet</t>
    </r>
  </si>
  <si>
    <t>Montant total pour la mise en qualité (&lt;40%)</t>
  </si>
  <si>
    <t>Mise en qualité des données (données corrompues, erronées ou dupliquées, reporting et surveillance)
30%</t>
  </si>
  <si>
    <t>v1-juillet 2024</t>
  </si>
  <si>
    <t>Un détail précis justifiant chacune des dépenses est obligatoire</t>
  </si>
  <si>
    <t>Détails (missions; % ETP sur la durée du  projet)</t>
  </si>
  <si>
    <t>Détails (missions; %ETP sur la durée du  projet)</t>
  </si>
  <si>
    <t>Libellé grille budgétaire</t>
  </si>
  <si>
    <t>Instructions</t>
  </si>
  <si>
    <t>Acronyme (sans espace - max. 15 caractères)</t>
  </si>
  <si>
    <t>Durées en mois :  (total projet - suivi)</t>
  </si>
  <si>
    <t>2- Personnels non permanents (CDD) rémunérés par les établissements de santé, GCS, maisons de santé ou centres de santé</t>
  </si>
  <si>
    <t>Pour les dépenses d'investissement donnant lieu à amortissement, il conviendra de choisir la solution du crédit-bail ou de la location
Les actes médicaux, paramédicaux et médico-techniques devront systématiquement être cotés avec leur nomenclature de référence (CCAM, NABM, NGAP...)
Le montant des facturations sur les prestations de recherche inter-établissements est à inscrire hors taxe (HT), donc sans application de la TVA.</t>
  </si>
  <si>
    <t>Part des dépenses de personnel (Titre I) dans le montant total éligible demandé à la DGOS</t>
  </si>
  <si>
    <t>Montant</t>
  </si>
  <si>
    <r>
      <rPr>
        <b/>
        <sz val="11"/>
        <color theme="1"/>
        <rFont val="Calibri"/>
        <family val="2"/>
        <scheme val="minor"/>
      </rPr>
      <t>AUTRE(S) RECETTES  ASSURANT ÉVENTUELLEMENT LE CO-FINANCEMENT DU PROJET :</t>
    </r>
    <r>
      <rPr>
        <sz val="11"/>
        <color theme="1"/>
        <rFont val="Calibri"/>
        <family val="2"/>
        <scheme val="minor"/>
      </rPr>
      <t xml:space="preserve">
préciser le(s) financeur(s), l'affectation sur le projet et le montant obtenu ou en attente d'obtention</t>
    </r>
  </si>
  <si>
    <r>
      <rPr>
        <b/>
        <sz val="11"/>
        <color theme="1"/>
        <rFont val="Calibri"/>
        <family val="2"/>
        <scheme val="minor"/>
      </rPr>
      <t>Colonne E :</t>
    </r>
    <r>
      <rPr>
        <sz val="11"/>
        <color theme="1"/>
        <rFont val="Calibri"/>
        <family val="2"/>
        <scheme val="minor"/>
      </rPr>
      <t xml:space="preserve"> ne rien inscrire. Elle est dotée de calcul automatique.
</t>
    </r>
    <r>
      <rPr>
        <b/>
        <sz val="11"/>
        <color theme="1"/>
        <rFont val="Calibri"/>
        <family val="2"/>
        <scheme val="minor"/>
      </rPr>
      <t>Colonne B :</t>
    </r>
    <r>
      <rPr>
        <sz val="11"/>
        <color theme="1"/>
        <rFont val="Calibri"/>
        <family val="2"/>
        <scheme val="minor"/>
      </rPr>
      <t xml:space="preserve"> ne rien inscrire dans les</t>
    </r>
    <r>
      <rPr>
        <b/>
        <sz val="11"/>
        <color theme="1"/>
        <rFont val="Calibri"/>
        <family val="2"/>
        <scheme val="minor"/>
      </rPr>
      <t xml:space="preserve"> lignes affiliées au montant après le sous-total II.</t>
    </r>
    <r>
      <rPr>
        <sz val="11"/>
        <color theme="1"/>
        <rFont val="Calibri"/>
        <family val="2"/>
        <scheme val="minor"/>
      </rPr>
      <t xml:space="preserve"> Elles sont dotées de calcul automatique.
</t>
    </r>
    <r>
      <rPr>
        <b/>
        <sz val="11"/>
        <color theme="1"/>
        <rFont val="Calibri"/>
        <family val="2"/>
        <scheme val="minor"/>
      </rPr>
      <t xml:space="preserve">Ligne % coût </t>
    </r>
    <r>
      <rPr>
        <sz val="11"/>
        <color theme="1"/>
        <rFont val="Calibri"/>
        <family val="2"/>
        <scheme val="minor"/>
      </rPr>
      <t xml:space="preserve">: ne rien inscrire. Elle est dotée de calcul automatique.
</t>
    </r>
    <r>
      <rPr>
        <b/>
        <sz val="11"/>
        <color theme="1"/>
        <rFont val="Calibri"/>
        <family val="2"/>
        <scheme val="minor"/>
      </rPr>
      <t xml:space="preserve">Colonne D </t>
    </r>
    <r>
      <rPr>
        <sz val="11"/>
        <color theme="1"/>
        <rFont val="Calibri"/>
        <family val="2"/>
        <scheme val="minor"/>
      </rPr>
      <t xml:space="preserve">: Ne rien inscrire sur la ligne affectée au total de </t>
    </r>
    <r>
      <rPr>
        <b/>
        <sz val="11"/>
        <color theme="1"/>
        <rFont val="Calibri"/>
        <family val="2"/>
        <scheme val="minor"/>
      </rPr>
      <t>co-financement</t>
    </r>
    <r>
      <rPr>
        <sz val="11"/>
        <color theme="1"/>
        <rFont val="Calibri"/>
        <family val="2"/>
        <scheme val="minor"/>
      </rPr>
      <t>. Elle est dotée de calcul automatique.</t>
    </r>
  </si>
  <si>
    <r>
      <rPr>
        <u/>
        <sz val="11"/>
        <color theme="1"/>
        <rFont val="Calibri"/>
        <family val="2"/>
        <scheme val="minor"/>
      </rPr>
      <t>Durée total projet</t>
    </r>
    <r>
      <rPr>
        <sz val="11"/>
        <color theme="1"/>
        <rFont val="Calibri"/>
        <family val="2"/>
        <scheme val="minor"/>
      </rPr>
      <t xml:space="preserve"> : Durée en mois entre le succès à l’AAP et la publication des résultats.
</t>
    </r>
    <r>
      <rPr>
        <u/>
        <sz val="11"/>
        <color theme="1"/>
        <rFont val="Calibri"/>
        <family val="2"/>
        <scheme val="minor"/>
      </rPr>
      <t>Durée suivi</t>
    </r>
    <r>
      <rPr>
        <sz val="11"/>
        <color theme="1"/>
        <rFont val="Calibri"/>
        <family val="2"/>
        <scheme val="minor"/>
      </rPr>
      <t xml:space="preserve"> : délai entre l'inclusion du patient et la dernière visite de suivi.</t>
    </r>
  </si>
  <si>
    <r>
      <rPr>
        <b/>
        <u/>
        <sz val="11"/>
        <color theme="1"/>
        <rFont val="Calibri"/>
        <family val="2"/>
        <scheme val="minor"/>
      </rPr>
      <t>Information obligatoire</t>
    </r>
    <r>
      <rPr>
        <b/>
        <sz val="11"/>
        <color theme="1"/>
        <rFont val="Calibri"/>
        <family val="2"/>
        <scheme val="minor"/>
      </rPr>
      <t xml:space="preserve"> :</t>
    </r>
    <r>
      <rPr>
        <sz val="11"/>
        <color theme="1"/>
        <rFont val="Calibri"/>
        <family val="2"/>
        <scheme val="minor"/>
      </rPr>
      <t xml:space="preserve">
Le porteur du projet se rapprochera du correspondant administratif et financier afin d'établir une grille budgétaire, en cohérence avec les coûts utilisés dans l'établissement de santé, GCS, maison de santé ou centre de santé dans le respect strict des règles de mise en concurrence adaptées à la nature juridique de l'établissement gestionnaire des fonds.</t>
    </r>
  </si>
  <si>
    <r>
      <rPr>
        <b/>
        <u/>
        <sz val="11"/>
        <color theme="1"/>
        <rFont val="Calibri"/>
        <family val="2"/>
        <scheme val="minor"/>
      </rPr>
      <t>TITRE I</t>
    </r>
    <r>
      <rPr>
        <b/>
        <sz val="11"/>
        <color theme="1"/>
        <rFont val="Calibri"/>
        <family val="2"/>
        <scheme val="minor"/>
      </rPr>
      <t xml:space="preserve"> : 
Dépenses de personnels affectés à la réalisation du projet</t>
    </r>
  </si>
  <si>
    <t>Nbre total de mois.personne nécessaire sur la durée du projet</t>
  </si>
  <si>
    <t>Le mois.personne correspond à 1/12 d'ETP annuel.
Le mois.personne est l'unité de base : il n'est donc pas possible de diviser le mois en semaines ou en jours.</t>
  </si>
  <si>
    <t>Les coûts de personnels budgétés  dans le cadre du projet doivent couvrir l'ensemble des charges directes liées à l'emploi : salaire + cotisations patronales + assurance indemnisation perte d'emploi.</t>
  </si>
  <si>
    <t>Il peut s'agir de personnels déjà sous contrat dans les établissements de santé, GCS, maisons de santé ou centres de santé ou recrutés spécifiquement pour le projet.</t>
  </si>
  <si>
    <t>Les frais de gestion ont vocation à couvrir une partie des coûts de gestion administrative des projets supportés par les établissements de santé (DRH, économat, marchés…).
Ils sont valorisés dans cette grille à hauteur de 10 % des dépenses de personnel éligibles. 
Ce taux de 10 %, qui est un maximum, peut être diminué par les établissements gestionnaires des fonds.</t>
  </si>
  <si>
    <t>intégrant la majoration pour frais de gestion.</t>
  </si>
  <si>
    <t>Mentionner le montant sur la ligne de dépense correspondante.</t>
  </si>
  <si>
    <r>
      <rPr>
        <b/>
        <u/>
        <sz val="11"/>
        <rFont val="Calibri"/>
        <family val="2"/>
        <scheme val="minor"/>
      </rPr>
      <t>Ex</t>
    </r>
    <r>
      <rPr>
        <b/>
        <sz val="11"/>
        <rFont val="Calibri"/>
        <family val="2"/>
        <scheme val="minor"/>
      </rPr>
      <t>:</t>
    </r>
    <r>
      <rPr>
        <sz val="11"/>
        <rFont val="Calibri"/>
        <family val="2"/>
        <scheme val="minor"/>
      </rPr>
      <t xml:space="preserve"> Prestataire - Chef de projet (prestation de service)
entreprise X</t>
    </r>
  </si>
  <si>
    <t>Ex : Data quality manager (CDD) - Hôpital X</t>
  </si>
  <si>
    <t>Le taux de frais de gestion peut-il être augmenté au-delà de 10 % ?</t>
  </si>
  <si>
    <t>Non. Les frais de gestion doivent être exclus de la grille. Ils sont automatiquement calculés en ligne 77 (sauf si insertion de ligne), au prorata des dépenses de personnel (titre I).</t>
  </si>
  <si>
    <t>Non. Les frais de gestion sont valorisés dans cette grille à hauteur de 10 % des dépenses de personnel éligibles. Ce taux de 10 %, qui est un maximum, peut être diminué par les établissements gestionnaires des fonds.</t>
  </si>
  <si>
    <t>En règle générale, oui. Toutefois, les dépenses d'investissement et nécessitant un amortissement sont interdites. Par ailleurs, certaines dépenses peuvent faire l'objet de limitations, selon le contexte. Il convient de suivre les indications qui sont données ligne par ligne dans la matrice du budget à compléter lors du dépôt du projet complet.</t>
  </si>
  <si>
    <t>NE PAS verrouiller le tableur =&gt; Protéger ou verrouiller le document empêche tout traitement ultérieur nécessaire à l'évaluation.</t>
  </si>
  <si>
    <t>Un seul établissement de santé, GCS, maison de santé ou centre de santé peut recevoir le financement de la DGOS, quel que soit le nombre de centres participant .
Si plusieurs établissements de santé, GCS, maisons de santé ou centres de santé sont impliqués dans le projet, la répartition des crédits entre eux sera de la responsabilité de celui désigné comme "gestionnaire des fonds".
Le financement accordé par la DGOS est alloué, pour les établissements de santé et GCS, sous forme de dotation MERRI (missions d'enseignement, de recherche, de référence et d'innovation), ou sous forme de FIR (Fonds Intervention Régional) pour les centres et maisons de santé.</t>
  </si>
  <si>
    <t>Établissement de santé, GCS, maison de santé ou centre de santé gestionnaire du financement DGOS :</t>
  </si>
  <si>
    <t>La DGOS a élargi l'assiette d'éligibilité des coûts afin de mieux financer les projets.
Les dépenses de personnel sont donc financées en fonction des missions et du temps affecté pour la réalisation du projet, et non en fonction des catégories de personnel. 
Le financement des personnels non rémunérés par un établissement de santé, GCS, maison de santé ou centre de santé est exclu (par exemple les doctorants, la partie universitaire des personnels à statut hospitalo-universitaire).</t>
  </si>
  <si>
    <t>À DÉTAILLER :
- par catégorie de personnels
- à hauteur de leur implication dans le projet</t>
  </si>
  <si>
    <t>À DÉTAILLER :
Les coûts doivent être compris TTC et s'appuyer sur des devis
La DGOS ne finance pas les dépenses d'investissement (définition dans la FAQ) donnant lieu à amortissement
Chaque ligne doit isoler le type de produit/prestation, le coût unitaire, la quantité et doit être détaillée.
Les dépenses supérieures à 100 000 € ou représentant plus de 10 % du total éligible au financement doivent être justifiées et avoir fait l'objet d'un devis (peut-être demandé).</t>
  </si>
  <si>
    <t>Un groupe de travail issu des DRCI a produit des référentiels des coûts moyens pour les principales catégories des métiers de la recherche. L’utilisation est laissée à l’appréciation des établissements de santé, GCS, maisons de santé ou centres de santé qui le souhaitent.
À titre d'exemple, la grille des coûts unitaires de personnel, actualisée en 2017 par les GIRCI, est notamment disponible sur le site internet du GIRCI SOHO: 
http://www.girci-soho.fr/content/le-phrc-interr%C3%A9gional
Raisonner en coûts moyens permet d'assurer une pérennité à l'estimation budgétaire, sans qu'elle soit personne-dépendante.
Le montant des facturations sur les prestations de recherche inter-établissements est à inscrire hors taxe (HT), donc sans application de la TVA.</t>
  </si>
  <si>
    <t>L'ensemble des co-financements, y compris ceux n'ayant aucune contrepartie monétaire, doivent être indiqués. Une valorisation du montant de la cession doit être précisée.</t>
  </si>
  <si>
    <t>Si elle est connue, affectation du co-financement (nature de la ou des dépenses prévues)</t>
  </si>
  <si>
    <t>Préciser le type de dépense prévue à partir du co-financement (dépenses de personnels, médicaments DM, équipements, etc.)</t>
  </si>
  <si>
    <t xml:space="preserve">Lisez-moi </t>
  </si>
  <si>
    <r>
      <t>Foire aux questions - Remplissage de la grille budgétaire</t>
    </r>
    <r>
      <rPr>
        <sz val="11"/>
        <rFont val="Calibri"/>
        <family val="2"/>
        <scheme val="minor"/>
      </rPr>
      <t xml:space="preserve"> 2024</t>
    </r>
    <r>
      <rPr>
        <sz val="11"/>
        <color theme="1"/>
        <rFont val="Calibri"/>
        <family val="2"/>
        <scheme val="minor"/>
      </rPr>
      <t xml:space="preserve"> pour le dépôt de projets de recherche candidats à l'appel à projets DAtAE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</si>
</sst>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40C]_-;\-* #,##0\ [$€-40C]_-;_-* &quot;-&quot;??\ [$€-40C]_-;_-@_-"/>
  </numFmts>
  <fonts count="43" x14ac:knownFonts="1">
    <font>
      <sz val="11"/>
      <color theme="1"/>
      <name val="Calibri"/>
      <family val="2"/>
      <scheme val="minor"/>
    </font>
    <font>
      <sz val="8"/>
      <color indexed="81"/>
      <name val="Tahoma"/>
      <family val="2"/>
    </font>
    <font>
      <b/>
      <sz val="11"/>
      <color indexed="81"/>
      <name val="Tahoma"/>
      <family val="2"/>
    </font>
    <font>
      <sz val="11"/>
      <color indexed="81"/>
      <name val="Tahoma"/>
      <family val="2"/>
    </font>
    <font>
      <b/>
      <sz val="11"/>
      <color rgb="FFC00000"/>
      <name val="Calibri"/>
      <family val="2"/>
      <scheme val="minor"/>
    </font>
    <font>
      <sz val="9"/>
      <color indexed="81"/>
      <name val="Tahoma"/>
      <family val="2"/>
    </font>
    <font>
      <sz val="11"/>
      <name val="Calibri"/>
      <family val="2"/>
      <scheme val="minor"/>
    </font>
    <font>
      <b/>
      <sz val="9"/>
      <color indexed="81"/>
      <name val="Tahoma"/>
      <family val="2"/>
    </font>
    <font>
      <b/>
      <sz val="11"/>
      <color indexed="81"/>
      <name val="Arial"/>
      <family val="2"/>
    </font>
    <font>
      <sz val="11"/>
      <color indexed="81"/>
      <name val="Arial"/>
      <family val="2"/>
    </font>
    <font>
      <b/>
      <sz val="11"/>
      <color theme="1"/>
      <name val="Calibri"/>
      <family val="2"/>
      <scheme val="minor"/>
    </font>
    <font>
      <b/>
      <sz val="14"/>
      <color theme="1"/>
      <name val="Calibri"/>
      <family val="2"/>
      <scheme val="minor"/>
    </font>
    <font>
      <b/>
      <sz val="18"/>
      <color rgb="FFFF0000"/>
      <name val="Calibri"/>
      <family val="2"/>
      <scheme val="minor"/>
    </font>
    <font>
      <b/>
      <u/>
      <sz val="18"/>
      <color rgb="FFFF0000"/>
      <name val="Calibri"/>
      <family val="2"/>
      <scheme val="minor"/>
    </font>
    <font>
      <sz val="18"/>
      <color rgb="FFFF0000"/>
      <name val="Calibri"/>
      <family val="2"/>
      <scheme val="minor"/>
    </font>
    <font>
      <b/>
      <u/>
      <sz val="11"/>
      <color rgb="FFFF0000"/>
      <name val="Calibri"/>
      <family val="2"/>
      <scheme val="minor"/>
    </font>
    <font>
      <b/>
      <sz val="16"/>
      <color rgb="FFFF0000"/>
      <name val="Calibri"/>
      <family val="2"/>
      <scheme val="minor"/>
    </font>
    <font>
      <b/>
      <sz val="18"/>
      <name val="Calibri"/>
      <family val="2"/>
      <scheme val="minor"/>
    </font>
    <font>
      <b/>
      <sz val="12"/>
      <name val="Calibri"/>
      <family val="2"/>
      <scheme val="minor"/>
    </font>
    <font>
      <b/>
      <u/>
      <sz val="20"/>
      <color rgb="FFFF0000"/>
      <name val="Calibri"/>
      <family val="2"/>
      <scheme val="minor"/>
    </font>
    <font>
      <b/>
      <sz val="16"/>
      <color theme="1"/>
      <name val="Calibri"/>
      <family val="2"/>
      <scheme val="minor"/>
    </font>
    <font>
      <sz val="16"/>
      <color theme="1"/>
      <name val="Calibri"/>
      <family val="2"/>
      <scheme val="minor"/>
    </font>
    <font>
      <b/>
      <sz val="11"/>
      <name val="Calibri"/>
      <family val="2"/>
      <scheme val="minor"/>
    </font>
    <font>
      <b/>
      <u/>
      <sz val="12"/>
      <name val="Calibri"/>
      <family val="2"/>
      <scheme val="minor"/>
    </font>
    <font>
      <b/>
      <u val="double"/>
      <sz val="12"/>
      <name val="Calibri"/>
      <family val="2"/>
      <scheme val="minor"/>
    </font>
    <font>
      <sz val="12"/>
      <color theme="1"/>
      <name val="Calibri"/>
      <family val="2"/>
      <scheme val="minor"/>
    </font>
    <font>
      <b/>
      <sz val="11"/>
      <color indexed="12"/>
      <name val="Calibri"/>
      <family val="2"/>
      <scheme val="minor"/>
    </font>
    <font>
      <b/>
      <u/>
      <sz val="11"/>
      <color indexed="12"/>
      <name val="Calibri"/>
      <family val="2"/>
      <scheme val="minor"/>
    </font>
    <font>
      <b/>
      <sz val="9"/>
      <name val="Calibri"/>
      <family val="2"/>
      <scheme val="minor"/>
    </font>
    <font>
      <b/>
      <sz val="14"/>
      <color indexed="12"/>
      <name val="Calibri"/>
      <family val="2"/>
      <scheme val="minor"/>
    </font>
    <font>
      <b/>
      <sz val="14"/>
      <name val="Calibri"/>
      <family val="2"/>
      <scheme val="minor"/>
    </font>
    <font>
      <b/>
      <sz val="16"/>
      <name val="Calibri"/>
      <family val="2"/>
      <scheme val="minor"/>
    </font>
    <font>
      <b/>
      <u val="double"/>
      <sz val="11"/>
      <name val="Calibri"/>
      <family val="2"/>
      <scheme val="minor"/>
    </font>
    <font>
      <b/>
      <u/>
      <sz val="11"/>
      <name val="Calibri"/>
      <family val="2"/>
      <scheme val="minor"/>
    </font>
    <font>
      <sz val="11"/>
      <color theme="9" tint="-0.249977111117893"/>
      <name val="Calibri"/>
      <family val="2"/>
      <scheme val="minor"/>
    </font>
    <font>
      <b/>
      <sz val="10"/>
      <name val="Calibri"/>
      <family val="2"/>
      <scheme val="minor"/>
    </font>
    <font>
      <b/>
      <sz val="12"/>
      <color theme="1"/>
      <name val="Calibri"/>
      <family val="2"/>
      <scheme val="minor"/>
    </font>
    <font>
      <b/>
      <sz val="10"/>
      <color theme="1"/>
      <name val="Calibri"/>
      <family val="2"/>
      <scheme val="minor"/>
    </font>
    <font>
      <sz val="11"/>
      <color rgb="FFC00000"/>
      <name val="Calibri"/>
      <family val="2"/>
      <scheme val="minor"/>
    </font>
    <font>
      <b/>
      <u/>
      <sz val="11"/>
      <color indexed="81"/>
      <name val="Arial"/>
      <family val="2"/>
    </font>
    <font>
      <u/>
      <sz val="11"/>
      <color theme="1"/>
      <name val="Calibri"/>
      <family val="2"/>
      <scheme val="minor"/>
    </font>
    <font>
      <b/>
      <u/>
      <sz val="11"/>
      <color theme="1"/>
      <name val="Calibri"/>
      <family val="2"/>
      <scheme val="minor"/>
    </font>
    <font>
      <b/>
      <sz val="11"/>
      <color rgb="FFFF0000"/>
      <name val="Calibri"/>
      <family val="2"/>
      <scheme val="minor"/>
    </font>
  </fonts>
  <fills count="16">
    <fill>
      <patternFill patternType="none"/>
    </fill>
    <fill>
      <patternFill patternType="gray125"/>
    </fill>
    <fill>
      <patternFill patternType="solid">
        <fgColor theme="5" tint="0.79998168889431442"/>
        <bgColor indexed="64"/>
      </patternFill>
    </fill>
    <fill>
      <patternFill patternType="solid">
        <fgColor rgb="FFFF669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1" tint="0.34998626667073579"/>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rgb="FFF2DCDB"/>
        <bgColor indexed="64"/>
      </patternFill>
    </fill>
    <fill>
      <patternFill patternType="solid">
        <fgColor rgb="FFC4D79B"/>
        <bgColor indexed="64"/>
      </patternFill>
    </fill>
  </fills>
  <borders count="4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s>
  <cellStyleXfs count="1">
    <xf numFmtId="0" fontId="0" fillId="0" borderId="0"/>
  </cellStyleXfs>
  <cellXfs count="256">
    <xf numFmtId="0" fontId="0" fillId="0" borderId="0" xfId="0"/>
    <xf numFmtId="0" fontId="0" fillId="0" borderId="3" xfId="0" applyBorder="1" applyAlignment="1">
      <alignment horizontal="center" vertical="center"/>
    </xf>
    <xf numFmtId="0" fontId="0" fillId="0" borderId="3" xfId="0" applyNumberFormat="1" applyBorder="1" applyAlignment="1">
      <alignment horizontal="center" vertical="center" wrapText="1"/>
    </xf>
    <xf numFmtId="0" fontId="0" fillId="0" borderId="3" xfId="0" applyBorder="1" applyAlignment="1">
      <alignment horizontal="center" vertical="center" wrapText="1"/>
    </xf>
    <xf numFmtId="164" fontId="0" fillId="0" borderId="3" xfId="0" applyNumberFormat="1" applyBorder="1" applyAlignment="1">
      <alignment horizontal="center" vertical="center" wrapText="1"/>
    </xf>
    <xf numFmtId="0" fontId="4" fillId="0" borderId="3" xfId="0" applyNumberFormat="1" applyFont="1" applyBorder="1" applyAlignment="1">
      <alignment horizontal="center" vertical="center" wrapText="1"/>
    </xf>
    <xf numFmtId="0" fontId="0" fillId="0" borderId="3" xfId="0" applyBorder="1" applyAlignment="1">
      <alignment vertical="top" wrapText="1"/>
    </xf>
    <xf numFmtId="0" fontId="0" fillId="0" borderId="0" xfId="0" applyAlignment="1">
      <alignment vertical="top"/>
    </xf>
    <xf numFmtId="0" fontId="0" fillId="0" borderId="2" xfId="0" applyBorder="1" applyAlignment="1">
      <alignment vertical="top"/>
    </xf>
    <xf numFmtId="0" fontId="6" fillId="0" borderId="3" xfId="0" applyFont="1" applyFill="1" applyBorder="1" applyAlignment="1">
      <alignment vertical="top" wrapText="1"/>
    </xf>
    <xf numFmtId="0" fontId="6" fillId="0" borderId="3" xfId="0" applyFont="1" applyFill="1" applyBorder="1" applyAlignment="1">
      <alignment wrapText="1"/>
    </xf>
    <xf numFmtId="0" fontId="6" fillId="0" borderId="2" xfId="0" applyFont="1" applyFill="1" applyBorder="1" applyAlignment="1">
      <alignment wrapText="1"/>
    </xf>
    <xf numFmtId="0" fontId="6" fillId="0" borderId="2" xfId="0" applyFont="1" applyFill="1" applyBorder="1" applyAlignment="1">
      <alignment vertical="top"/>
    </xf>
    <xf numFmtId="0" fontId="6" fillId="0" borderId="2" xfId="0" applyFont="1" applyFill="1" applyBorder="1"/>
    <xf numFmtId="0" fontId="6" fillId="0" borderId="13" xfId="0" applyFont="1" applyFill="1" applyBorder="1"/>
    <xf numFmtId="0" fontId="6" fillId="0" borderId="1" xfId="0" applyFont="1" applyFill="1" applyBorder="1" applyAlignment="1">
      <alignment wrapText="1"/>
    </xf>
    <xf numFmtId="0" fontId="6" fillId="0" borderId="1" xfId="0" applyFont="1" applyFill="1" applyBorder="1" applyAlignment="1">
      <alignment vertical="top"/>
    </xf>
    <xf numFmtId="0" fontId="6" fillId="0" borderId="1" xfId="0" applyFont="1" applyFill="1" applyBorder="1"/>
    <xf numFmtId="0" fontId="6" fillId="0" borderId="24" xfId="0" applyFont="1" applyFill="1" applyBorder="1"/>
    <xf numFmtId="0" fontId="0" fillId="0" borderId="2" xfId="0" applyBorder="1" applyAlignment="1">
      <alignment vertical="top" wrapText="1"/>
    </xf>
    <xf numFmtId="0" fontId="0" fillId="0" borderId="13" xfId="0" applyBorder="1" applyAlignment="1">
      <alignment vertical="top"/>
    </xf>
    <xf numFmtId="0" fontId="6" fillId="0" borderId="8" xfId="0" applyFont="1" applyFill="1" applyBorder="1" applyAlignment="1">
      <alignment wrapText="1"/>
    </xf>
    <xf numFmtId="0" fontId="6" fillId="0" borderId="8" xfId="0" applyFont="1" applyFill="1" applyBorder="1" applyAlignment="1">
      <alignment vertical="top"/>
    </xf>
    <xf numFmtId="0" fontId="6" fillId="0" borderId="8" xfId="0" applyFont="1" applyFill="1" applyBorder="1"/>
    <xf numFmtId="0" fontId="6" fillId="0" borderId="23" xfId="0" applyFont="1" applyFill="1" applyBorder="1"/>
    <xf numFmtId="0" fontId="6" fillId="0" borderId="0" xfId="0" applyFont="1"/>
    <xf numFmtId="0" fontId="6" fillId="0" borderId="2" xfId="0" applyFont="1" applyFill="1" applyBorder="1" applyAlignment="1">
      <alignment horizontal="center" vertical="top" wrapText="1"/>
    </xf>
    <xf numFmtId="0" fontId="6" fillId="0" borderId="13" xfId="0" applyFont="1" applyFill="1" applyBorder="1" applyAlignment="1">
      <alignment horizontal="center" vertical="top" wrapText="1"/>
    </xf>
    <xf numFmtId="0" fontId="0" fillId="8" borderId="3" xfId="0" applyFill="1" applyBorder="1" applyAlignment="1">
      <alignment horizontal="center" vertical="center"/>
    </xf>
    <xf numFmtId="0" fontId="0" fillId="8" borderId="3" xfId="0" applyFill="1" applyBorder="1" applyAlignment="1">
      <alignment horizontal="center" vertical="center" wrapText="1"/>
    </xf>
    <xf numFmtId="3" fontId="0" fillId="8" borderId="3" xfId="0" applyNumberFormat="1" applyFill="1" applyBorder="1" applyAlignment="1">
      <alignment horizontal="center" vertical="center"/>
    </xf>
    <xf numFmtId="0" fontId="0" fillId="0" borderId="2" xfId="0" applyBorder="1" applyAlignment="1">
      <alignment wrapText="1"/>
    </xf>
    <xf numFmtId="0" fontId="0" fillId="0" borderId="2" xfId="0" applyBorder="1"/>
    <xf numFmtId="0" fontId="0" fillId="0" borderId="6" xfId="0" applyBorder="1"/>
    <xf numFmtId="0" fontId="0" fillId="0" borderId="13" xfId="0" applyBorder="1"/>
    <xf numFmtId="0" fontId="0" fillId="0" borderId="3" xfId="0" applyFill="1" applyBorder="1" applyAlignment="1">
      <alignment vertical="top" wrapText="1"/>
    </xf>
    <xf numFmtId="0" fontId="0" fillId="0" borderId="3" xfId="0" applyFill="1" applyBorder="1" applyAlignment="1">
      <alignment wrapText="1"/>
    </xf>
    <xf numFmtId="0" fontId="0" fillId="0" borderId="0" xfId="0" applyFont="1" applyBorder="1"/>
    <xf numFmtId="0" fontId="0" fillId="0" borderId="0" xfId="0" applyFont="1"/>
    <xf numFmtId="0" fontId="15" fillId="7" borderId="0" xfId="0" applyFont="1" applyFill="1"/>
    <xf numFmtId="0" fontId="16" fillId="0" borderId="43" xfId="0" applyFont="1" applyBorder="1" applyAlignment="1">
      <alignment horizontal="center" vertical="center"/>
    </xf>
    <xf numFmtId="3" fontId="0" fillId="0" borderId="0" xfId="0" applyNumberFormat="1" applyFont="1"/>
    <xf numFmtId="3" fontId="0" fillId="0" borderId="0" xfId="0" applyNumberFormat="1" applyFont="1" applyAlignment="1">
      <alignment wrapText="1"/>
    </xf>
    <xf numFmtId="3" fontId="0" fillId="0" borderId="0" xfId="0" applyNumberFormat="1" applyFont="1" applyAlignment="1">
      <alignment vertical="center"/>
    </xf>
    <xf numFmtId="3" fontId="0" fillId="0" borderId="0" xfId="0" applyNumberFormat="1" applyFont="1" applyAlignment="1">
      <alignment vertical="center" wrapText="1"/>
    </xf>
    <xf numFmtId="0" fontId="10" fillId="0" borderId="0" xfId="0" applyFont="1" applyBorder="1" applyAlignment="1">
      <alignment vertical="center"/>
    </xf>
    <xf numFmtId="0" fontId="0" fillId="0" borderId="0" xfId="0" applyFont="1" applyBorder="1" applyAlignment="1">
      <alignment horizontal="left" vertical="center"/>
    </xf>
    <xf numFmtId="0" fontId="10" fillId="0" borderId="0" xfId="0" applyFont="1" applyBorder="1" applyAlignment="1">
      <alignment horizontal="left" vertical="center"/>
    </xf>
    <xf numFmtId="14" fontId="0" fillId="0" borderId="0" xfId="0" applyNumberFormat="1" applyFont="1" applyBorder="1"/>
    <xf numFmtId="0" fontId="0" fillId="0" borderId="0" xfId="0" applyNumberFormat="1" applyFont="1" applyBorder="1"/>
    <xf numFmtId="0" fontId="21" fillId="0" borderId="0" xfId="0" applyFont="1"/>
    <xf numFmtId="3" fontId="21" fillId="0" borderId="0" xfId="0" applyNumberFormat="1" applyFont="1"/>
    <xf numFmtId="3" fontId="21" fillId="0" borderId="0" xfId="0" applyNumberFormat="1" applyFont="1" applyAlignment="1">
      <alignment wrapText="1"/>
    </xf>
    <xf numFmtId="0" fontId="22" fillId="0" borderId="0" xfId="0" applyFont="1" applyAlignment="1">
      <alignment horizontal="left"/>
    </xf>
    <xf numFmtId="0" fontId="6" fillId="0" borderId="0" xfId="0" applyFont="1" applyFill="1" applyBorder="1" applyAlignment="1">
      <alignment horizontal="center" vertical="center"/>
    </xf>
    <xf numFmtId="3" fontId="6" fillId="0" borderId="0" xfId="0" applyNumberFormat="1" applyFont="1" applyFill="1" applyBorder="1" applyAlignment="1">
      <alignment horizontal="center" vertical="center"/>
    </xf>
    <xf numFmtId="3" fontId="6" fillId="0" borderId="0" xfId="0" applyNumberFormat="1" applyFont="1" applyFill="1" applyBorder="1" applyAlignment="1">
      <alignment horizontal="center" vertical="center" wrapText="1"/>
    </xf>
    <xf numFmtId="0" fontId="18" fillId="6" borderId="7" xfId="0" applyFont="1" applyFill="1" applyBorder="1" applyAlignment="1">
      <alignment horizontal="center" vertical="center" wrapText="1"/>
    </xf>
    <xf numFmtId="3" fontId="18" fillId="6" borderId="4" xfId="0" applyNumberFormat="1" applyFont="1" applyFill="1" applyBorder="1" applyAlignment="1">
      <alignment horizontal="center" vertical="center" wrapText="1"/>
    </xf>
    <xf numFmtId="0" fontId="25" fillId="0" borderId="0" xfId="0" applyFont="1" applyBorder="1"/>
    <xf numFmtId="0" fontId="25" fillId="0" borderId="0" xfId="0" applyFont="1"/>
    <xf numFmtId="0" fontId="22" fillId="2" borderId="11" xfId="0" applyFont="1" applyFill="1" applyBorder="1" applyAlignment="1">
      <alignment horizontal="center" vertical="center" wrapText="1"/>
    </xf>
    <xf numFmtId="3" fontId="26" fillId="2" borderId="46" xfId="0" applyNumberFormat="1" applyFont="1" applyFill="1" applyBorder="1" applyAlignment="1">
      <alignment horizontal="center" vertical="center" wrapText="1"/>
    </xf>
    <xf numFmtId="0" fontId="18" fillId="6" borderId="4" xfId="0" applyFont="1" applyFill="1" applyBorder="1" applyAlignment="1">
      <alignment horizontal="center" vertical="center" wrapText="1"/>
    </xf>
    <xf numFmtId="0" fontId="22" fillId="3" borderId="12" xfId="0" applyFont="1" applyFill="1" applyBorder="1" applyAlignment="1">
      <alignment horizontal="center" vertical="center" wrapText="1"/>
    </xf>
    <xf numFmtId="3" fontId="6" fillId="0" borderId="5" xfId="0" applyNumberFormat="1" applyFont="1" applyFill="1" applyBorder="1" applyAlignment="1">
      <alignment horizontal="left" vertical="center" wrapText="1"/>
    </xf>
    <xf numFmtId="3" fontId="6" fillId="0" borderId="3" xfId="0" applyNumberFormat="1" applyFont="1" applyFill="1" applyBorder="1" applyAlignment="1">
      <alignment horizontal="left" vertical="center" wrapText="1"/>
    </xf>
    <xf numFmtId="3" fontId="6" fillId="0" borderId="3" xfId="0" applyNumberFormat="1" applyFont="1" applyFill="1" applyBorder="1" applyAlignment="1">
      <alignment horizontal="center" vertical="center"/>
    </xf>
    <xf numFmtId="3" fontId="6" fillId="0" borderId="3" xfId="0" applyNumberFormat="1" applyFont="1" applyFill="1" applyBorder="1" applyAlignment="1">
      <alignment horizontal="center" vertical="center" wrapText="1"/>
    </xf>
    <xf numFmtId="3" fontId="6" fillId="0" borderId="4" xfId="0" applyNumberFormat="1" applyFont="1" applyFill="1" applyBorder="1" applyAlignment="1">
      <alignment horizontal="center" vertical="center"/>
    </xf>
    <xf numFmtId="3" fontId="6" fillId="0" borderId="5" xfId="0" applyNumberFormat="1" applyFont="1" applyFill="1" applyBorder="1" applyAlignment="1">
      <alignment horizontal="center" vertical="center"/>
    </xf>
    <xf numFmtId="0" fontId="22" fillId="12" borderId="12" xfId="0" applyFont="1" applyFill="1" applyBorder="1" applyAlignment="1">
      <alignment horizontal="center" vertical="center" wrapText="1"/>
    </xf>
    <xf numFmtId="3" fontId="26" fillId="2" borderId="1" xfId="0" applyNumberFormat="1" applyFont="1" applyFill="1" applyBorder="1" applyAlignment="1">
      <alignment horizontal="center" vertical="center" wrapText="1"/>
    </xf>
    <xf numFmtId="3" fontId="29" fillId="2" borderId="1" xfId="0" applyNumberFormat="1"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0" fontId="18" fillId="6" borderId="3" xfId="0" applyFont="1" applyFill="1" applyBorder="1" applyAlignment="1">
      <alignment horizontal="center" vertical="center" wrapText="1"/>
    </xf>
    <xf numFmtId="3" fontId="18" fillId="6" borderId="3" xfId="0" applyNumberFormat="1" applyFont="1" applyFill="1" applyBorder="1" applyAlignment="1">
      <alignment horizontal="center" vertical="center" wrapText="1"/>
    </xf>
    <xf numFmtId="0" fontId="22" fillId="6" borderId="3" xfId="0" applyFont="1" applyFill="1" applyBorder="1" applyAlignment="1">
      <alignment horizontal="center" vertical="center" wrapText="1"/>
    </xf>
    <xf numFmtId="3" fontId="28" fillId="6" borderId="3" xfId="0" applyNumberFormat="1" applyFont="1" applyFill="1" applyBorder="1" applyAlignment="1">
      <alignment horizontal="center" vertical="center" wrapText="1"/>
    </xf>
    <xf numFmtId="3" fontId="28" fillId="6" borderId="4" xfId="0" applyNumberFormat="1" applyFont="1" applyFill="1" applyBorder="1" applyAlignment="1">
      <alignment horizontal="center" vertical="center" wrapText="1"/>
    </xf>
    <xf numFmtId="3" fontId="29" fillId="2" borderId="0" xfId="0" applyNumberFormat="1" applyFont="1" applyFill="1" applyBorder="1" applyAlignment="1">
      <alignment horizontal="center" vertical="center" wrapText="1"/>
    </xf>
    <xf numFmtId="0" fontId="22" fillId="6" borderId="7" xfId="0" applyFont="1" applyFill="1" applyBorder="1" applyAlignment="1">
      <alignment horizontal="center" vertical="center" wrapText="1"/>
    </xf>
    <xf numFmtId="0" fontId="0" fillId="6" borderId="8" xfId="0" applyFont="1" applyFill="1" applyBorder="1" applyAlignment="1">
      <alignment vertical="center"/>
    </xf>
    <xf numFmtId="3" fontId="31" fillId="6" borderId="8" xfId="0" applyNumberFormat="1" applyFont="1" applyFill="1" applyBorder="1" applyAlignment="1">
      <alignment horizontal="center" vertical="center"/>
    </xf>
    <xf numFmtId="3" fontId="0" fillId="6" borderId="8" xfId="0" applyNumberFormat="1" applyFont="1" applyFill="1" applyBorder="1" applyAlignment="1">
      <alignment vertical="center" wrapText="1"/>
    </xf>
    <xf numFmtId="0" fontId="6" fillId="0" borderId="3" xfId="0" applyFont="1" applyFill="1" applyBorder="1" applyAlignment="1">
      <alignment horizontal="left" vertical="center" wrapText="1" indent="1"/>
    </xf>
    <xf numFmtId="3" fontId="34" fillId="0" borderId="3" xfId="0" applyNumberFormat="1" applyFont="1" applyFill="1" applyBorder="1" applyAlignment="1">
      <alignment horizontal="center" vertical="center"/>
    </xf>
    <xf numFmtId="4" fontId="34" fillId="0" borderId="3" xfId="0" applyNumberFormat="1" applyFont="1" applyFill="1" applyBorder="1" applyAlignment="1">
      <alignment horizontal="center" vertical="center"/>
    </xf>
    <xf numFmtId="3" fontId="34" fillId="0" borderId="3" xfId="0" applyNumberFormat="1" applyFont="1" applyFill="1" applyBorder="1" applyAlignment="1">
      <alignment horizontal="center" vertical="center" wrapText="1"/>
    </xf>
    <xf numFmtId="3" fontId="34" fillId="0" borderId="4" xfId="0" applyNumberFormat="1" applyFont="1" applyFill="1" applyBorder="1" applyAlignment="1">
      <alignment horizontal="center" vertical="center"/>
    </xf>
    <xf numFmtId="4" fontId="6" fillId="0" borderId="3" xfId="0" applyNumberFormat="1" applyFont="1" applyFill="1" applyBorder="1" applyAlignment="1">
      <alignment horizontal="center" vertical="center"/>
    </xf>
    <xf numFmtId="0" fontId="22" fillId="0" borderId="3" xfId="0" applyFont="1" applyFill="1" applyBorder="1" applyAlignment="1">
      <alignment horizontal="left" vertical="center" wrapText="1" indent="1"/>
    </xf>
    <xf numFmtId="0" fontId="22" fillId="0" borderId="6" xfId="0" applyFont="1" applyFill="1" applyBorder="1" applyAlignment="1">
      <alignment horizontal="left" vertical="center" wrapText="1" indent="1"/>
    </xf>
    <xf numFmtId="0" fontId="35" fillId="6" borderId="3" xfId="0" applyFont="1" applyFill="1" applyBorder="1" applyAlignment="1">
      <alignment horizontal="center" vertical="center"/>
    </xf>
    <xf numFmtId="3" fontId="35" fillId="6" borderId="3" xfId="0" applyNumberFormat="1" applyFont="1" applyFill="1" applyBorder="1" applyAlignment="1">
      <alignment horizontal="center" vertical="center"/>
    </xf>
    <xf numFmtId="3" fontId="35" fillId="6" borderId="3" xfId="0" applyNumberFormat="1" applyFont="1" applyFill="1" applyBorder="1" applyAlignment="1">
      <alignment horizontal="center" vertical="center" wrapText="1"/>
    </xf>
    <xf numFmtId="3" fontId="31" fillId="6" borderId="4" xfId="0" applyNumberFormat="1" applyFont="1" applyFill="1" applyBorder="1" applyAlignment="1">
      <alignment horizontal="center" vertical="center"/>
    </xf>
    <xf numFmtId="3" fontId="22" fillId="0" borderId="6" xfId="0" applyNumberFormat="1" applyFont="1" applyFill="1" applyBorder="1" applyAlignment="1">
      <alignment horizontal="center" vertical="center" wrapText="1"/>
    </xf>
    <xf numFmtId="3" fontId="0" fillId="0" borderId="0" xfId="0" applyNumberFormat="1" applyFont="1" applyAlignment="1">
      <alignment horizontal="center" wrapText="1"/>
    </xf>
    <xf numFmtId="0" fontId="0" fillId="0" borderId="0" xfId="0" applyFont="1" applyFill="1" applyBorder="1"/>
    <xf numFmtId="0" fontId="0" fillId="0" borderId="0" xfId="0" applyFont="1" applyFill="1"/>
    <xf numFmtId="3" fontId="20" fillId="0" borderId="3" xfId="0" applyNumberFormat="1" applyFont="1" applyBorder="1" applyAlignment="1">
      <alignment horizontal="center" vertical="center"/>
    </xf>
    <xf numFmtId="3" fontId="0" fillId="0" borderId="0" xfId="0" applyNumberFormat="1" applyFont="1" applyAlignment="1">
      <alignment horizontal="center"/>
    </xf>
    <xf numFmtId="0" fontId="22" fillId="0" borderId="3" xfId="0" applyFont="1" applyFill="1" applyBorder="1" applyAlignment="1">
      <alignment horizontal="center" vertical="center" wrapText="1"/>
    </xf>
    <xf numFmtId="0" fontId="34" fillId="0" borderId="3" xfId="0" applyNumberFormat="1" applyFont="1" applyBorder="1" applyAlignment="1">
      <alignment horizontal="center" vertical="center"/>
    </xf>
    <xf numFmtId="0" fontId="22" fillId="6" borderId="44" xfId="0" applyFont="1" applyFill="1" applyBorder="1" applyAlignment="1">
      <alignment horizontal="center" vertical="center" wrapText="1"/>
    </xf>
    <xf numFmtId="3" fontId="35" fillId="6" borderId="45" xfId="0" applyNumberFormat="1" applyFont="1" applyFill="1" applyBorder="1" applyAlignment="1">
      <alignment horizontal="center" vertical="center"/>
    </xf>
    <xf numFmtId="3" fontId="0" fillId="0" borderId="0" xfId="0" applyNumberFormat="1" applyFont="1" applyAlignment="1">
      <alignment horizontal="center" vertical="center"/>
    </xf>
    <xf numFmtId="0" fontId="22" fillId="0" borderId="27" xfId="0" applyFont="1" applyFill="1" applyBorder="1" applyAlignment="1">
      <alignment horizontal="center" vertical="center" wrapText="1"/>
    </xf>
    <xf numFmtId="10" fontId="35" fillId="0" borderId="16" xfId="0" applyNumberFormat="1" applyFont="1" applyFill="1" applyBorder="1" applyAlignment="1">
      <alignment horizontal="center" vertical="center" wrapText="1"/>
    </xf>
    <xf numFmtId="0" fontId="22" fillId="6" borderId="27" xfId="0" applyFont="1" applyFill="1" applyBorder="1" applyAlignment="1">
      <alignment horizontal="center" vertical="center" wrapText="1"/>
    </xf>
    <xf numFmtId="3" fontId="35" fillId="6" borderId="16" xfId="0" applyNumberFormat="1" applyFont="1" applyFill="1" applyBorder="1" applyAlignment="1">
      <alignment horizontal="center" vertical="center" wrapText="1"/>
    </xf>
    <xf numFmtId="3" fontId="0" fillId="0" borderId="0" xfId="0" applyNumberFormat="1"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Alignment="1">
      <alignment horizontal="center" vertical="center" wrapText="1"/>
    </xf>
    <xf numFmtId="0" fontId="0" fillId="0" borderId="14" xfId="0" applyFont="1" applyBorder="1" applyAlignment="1"/>
    <xf numFmtId="3" fontId="0" fillId="0" borderId="28" xfId="0" applyNumberFormat="1" applyFont="1" applyBorder="1" applyAlignment="1">
      <alignment wrapText="1"/>
    </xf>
    <xf numFmtId="0" fontId="0" fillId="0" borderId="0" xfId="0" applyFont="1" applyFill="1" applyBorder="1" applyAlignment="1">
      <alignment horizontal="center" vertical="center" wrapText="1"/>
    </xf>
    <xf numFmtId="0" fontId="22" fillId="0" borderId="29" xfId="0" applyFont="1" applyFill="1" applyBorder="1" applyAlignment="1">
      <alignment horizontal="center" wrapText="1"/>
    </xf>
    <xf numFmtId="0" fontId="22" fillId="0" borderId="30" xfId="0" applyFont="1" applyFill="1" applyBorder="1" applyAlignment="1">
      <alignment horizontal="center" vertical="center"/>
    </xf>
    <xf numFmtId="3" fontId="22" fillId="0" borderId="0" xfId="0" applyNumberFormat="1" applyFont="1" applyFill="1" applyBorder="1" applyAlignment="1">
      <alignment horizontal="center" vertical="center"/>
    </xf>
    <xf numFmtId="0" fontId="22" fillId="0" borderId="0" xfId="0" applyFont="1" applyFill="1" applyBorder="1" applyAlignment="1">
      <alignment horizontal="center" wrapText="1"/>
    </xf>
    <xf numFmtId="0" fontId="22" fillId="0" borderId="0" xfId="0" applyFont="1" applyFill="1" applyBorder="1" applyAlignment="1">
      <alignment horizontal="center" vertical="center"/>
    </xf>
    <xf numFmtId="0" fontId="0" fillId="0" borderId="0" xfId="0" applyFont="1" applyAlignment="1"/>
    <xf numFmtId="3" fontId="0" fillId="0" borderId="0" xfId="0" applyNumberFormat="1" applyFont="1" applyFill="1" applyBorder="1" applyAlignment="1">
      <alignment horizontal="center"/>
    </xf>
    <xf numFmtId="3" fontId="0" fillId="0" borderId="0" xfId="0" applyNumberFormat="1" applyFont="1" applyFill="1" applyBorder="1" applyAlignment="1">
      <alignment horizontal="center" wrapText="1"/>
    </xf>
    <xf numFmtId="0" fontId="22" fillId="6" borderId="3" xfId="0" applyFont="1" applyFill="1" applyBorder="1" applyAlignment="1">
      <alignment horizontal="center" wrapText="1"/>
    </xf>
    <xf numFmtId="9" fontId="35" fillId="6" borderId="3" xfId="0" applyNumberFormat="1" applyFont="1" applyFill="1" applyBorder="1" applyAlignment="1">
      <alignment horizontal="center" vertical="center"/>
    </xf>
    <xf numFmtId="3" fontId="37" fillId="0" borderId="15" xfId="0" applyNumberFormat="1" applyFont="1" applyBorder="1" applyAlignment="1">
      <alignment horizontal="left" vertical="center" wrapText="1"/>
    </xf>
    <xf numFmtId="3" fontId="10" fillId="0" borderId="15" xfId="0" applyNumberFormat="1" applyFont="1" applyBorder="1" applyAlignment="1">
      <alignment horizontal="left" vertical="center"/>
    </xf>
    <xf numFmtId="0" fontId="10" fillId="0" borderId="0" xfId="0" applyFont="1" applyAlignment="1">
      <alignment horizontal="left" vertical="center"/>
    </xf>
    <xf numFmtId="3" fontId="37" fillId="0" borderId="3" xfId="0" applyNumberFormat="1" applyFont="1" applyBorder="1" applyAlignment="1">
      <alignment horizontal="left" vertical="center" wrapText="1"/>
    </xf>
    <xf numFmtId="3" fontId="10" fillId="0" borderId="3" xfId="0" applyNumberFormat="1" applyFont="1" applyBorder="1" applyAlignment="1">
      <alignment horizontal="left" vertical="center"/>
    </xf>
    <xf numFmtId="3" fontId="37" fillId="0" borderId="17" xfId="0" applyNumberFormat="1" applyFont="1" applyBorder="1" applyAlignment="1">
      <alignment horizontal="left" vertical="center" wrapText="1"/>
    </xf>
    <xf numFmtId="3" fontId="10" fillId="0" borderId="17" xfId="0" applyNumberFormat="1" applyFont="1" applyBorder="1" applyAlignment="1">
      <alignment horizontal="left" vertical="center"/>
    </xf>
    <xf numFmtId="0" fontId="0" fillId="0" borderId="6" xfId="0" applyFont="1" applyBorder="1"/>
    <xf numFmtId="0" fontId="22" fillId="5" borderId="3" xfId="0" applyFont="1" applyFill="1" applyBorder="1" applyAlignment="1">
      <alignment horizontal="center" vertical="center" wrapText="1"/>
    </xf>
    <xf numFmtId="3" fontId="35" fillId="5" borderId="3" xfId="0" applyNumberFormat="1" applyFont="1" applyFill="1" applyBorder="1" applyAlignment="1">
      <alignment horizontal="center" vertical="center" wrapText="1"/>
    </xf>
    <xf numFmtId="3" fontId="0" fillId="9" borderId="1" xfId="0" applyNumberFormat="1" applyFont="1" applyFill="1" applyBorder="1"/>
    <xf numFmtId="0" fontId="0" fillId="0" borderId="9" xfId="0" applyFont="1" applyBorder="1"/>
    <xf numFmtId="0" fontId="0" fillId="0" borderId="1" xfId="0" applyFont="1" applyBorder="1"/>
    <xf numFmtId="0" fontId="22" fillId="0" borderId="0" xfId="0" applyFont="1" applyFill="1" applyBorder="1" applyAlignment="1">
      <alignment horizontal="center" vertical="center" wrapText="1"/>
    </xf>
    <xf numFmtId="3" fontId="0" fillId="0" borderId="0" xfId="0" applyNumberFormat="1" applyFont="1" applyFill="1" applyBorder="1"/>
    <xf numFmtId="3" fontId="35" fillId="0" borderId="0" xfId="0" applyNumberFormat="1" applyFont="1" applyFill="1" applyBorder="1" applyAlignment="1">
      <alignment horizontal="center" vertical="center" wrapText="1"/>
    </xf>
    <xf numFmtId="0" fontId="0" fillId="4" borderId="42" xfId="0" applyFont="1" applyFill="1" applyBorder="1"/>
    <xf numFmtId="0" fontId="38" fillId="4" borderId="33" xfId="0" applyFont="1" applyFill="1" applyBorder="1" applyAlignment="1">
      <alignment horizontal="center"/>
    </xf>
    <xf numFmtId="0" fontId="22" fillId="4" borderId="27" xfId="0" applyFont="1" applyFill="1" applyBorder="1" applyAlignment="1">
      <alignment horizontal="center" vertical="center" wrapText="1"/>
    </xf>
    <xf numFmtId="3" fontId="35" fillId="4" borderId="16" xfId="0" applyNumberFormat="1" applyFont="1" applyFill="1" applyBorder="1" applyAlignment="1">
      <alignment horizontal="center" vertical="center" wrapText="1"/>
    </xf>
    <xf numFmtId="3" fontId="22" fillId="0" borderId="0" xfId="0" applyNumberFormat="1" applyFont="1" applyFill="1" applyBorder="1" applyAlignment="1">
      <alignment horizontal="center" vertical="center" wrapText="1"/>
    </xf>
    <xf numFmtId="0" fontId="22" fillId="4" borderId="40" xfId="0" applyFont="1" applyFill="1" applyBorder="1" applyAlignment="1">
      <alignment horizontal="center" vertical="center" wrapText="1"/>
    </xf>
    <xf numFmtId="3" fontId="35" fillId="4" borderId="41" xfId="0" applyNumberFormat="1" applyFont="1" applyFill="1" applyBorder="1" applyAlignment="1">
      <alignment horizontal="center" vertical="center" wrapText="1"/>
    </xf>
    <xf numFmtId="3" fontId="0" fillId="0" borderId="0" xfId="0" applyNumberFormat="1" applyFont="1" applyBorder="1"/>
    <xf numFmtId="3" fontId="0" fillId="0" borderId="0" xfId="0" applyNumberFormat="1" applyFont="1" applyBorder="1" applyAlignment="1">
      <alignment wrapText="1"/>
    </xf>
    <xf numFmtId="3" fontId="22" fillId="2" borderId="12" xfId="0" applyNumberFormat="1" applyFont="1" applyFill="1" applyBorder="1" applyAlignment="1">
      <alignment horizontal="center" vertical="center" wrapText="1"/>
    </xf>
    <xf numFmtId="0" fontId="22" fillId="3" borderId="29" xfId="0" applyFont="1" applyFill="1" applyBorder="1" applyAlignment="1">
      <alignment horizontal="center" vertical="center" wrapText="1"/>
    </xf>
    <xf numFmtId="3" fontId="22" fillId="0" borderId="3" xfId="0" applyNumberFormat="1" applyFont="1" applyFill="1" applyBorder="1" applyAlignment="1">
      <alignment horizontal="center" vertical="center" wrapText="1"/>
    </xf>
    <xf numFmtId="0" fontId="0" fillId="0" borderId="26" xfId="0" applyFont="1" applyBorder="1" applyAlignment="1">
      <alignment horizontal="center"/>
    </xf>
    <xf numFmtId="0" fontId="10" fillId="0" borderId="18" xfId="0" applyFont="1" applyBorder="1" applyAlignment="1">
      <alignment vertical="center"/>
    </xf>
    <xf numFmtId="0" fontId="0" fillId="0" borderId="48" xfId="0" applyFont="1" applyBorder="1" applyAlignment="1">
      <alignment horizontal="left" vertical="center"/>
    </xf>
    <xf numFmtId="0" fontId="10" fillId="0" borderId="24" xfId="0" applyFont="1" applyBorder="1" applyAlignment="1">
      <alignment horizontal="left" vertical="center"/>
    </xf>
    <xf numFmtId="0" fontId="10" fillId="10" borderId="3" xfId="0" applyFont="1" applyFill="1" applyBorder="1" applyAlignment="1">
      <alignment vertical="center"/>
    </xf>
    <xf numFmtId="0" fontId="17" fillId="0" borderId="3" xfId="0" applyFont="1" applyBorder="1" applyAlignment="1">
      <alignment vertical="center"/>
    </xf>
    <xf numFmtId="0" fontId="18" fillId="0" borderId="3" xfId="0" applyFont="1" applyBorder="1" applyAlignment="1">
      <alignment vertical="center" wrapText="1"/>
    </xf>
    <xf numFmtId="0" fontId="18" fillId="11" borderId="3" xfId="0" applyFont="1" applyFill="1" applyBorder="1" applyAlignment="1">
      <alignment vertical="center" wrapText="1"/>
    </xf>
    <xf numFmtId="0" fontId="0" fillId="0" borderId="13" xfId="0" applyFont="1" applyBorder="1" applyAlignment="1">
      <alignment horizontal="left" vertical="center"/>
    </xf>
    <xf numFmtId="0" fontId="10" fillId="0" borderId="3" xfId="0" applyFont="1" applyBorder="1" applyAlignment="1">
      <alignment horizontal="left" vertical="center" wrapText="1"/>
    </xf>
    <xf numFmtId="0" fontId="42" fillId="0" borderId="3" xfId="0" applyFont="1" applyBorder="1" applyAlignment="1">
      <alignment horizontal="left" vertical="center" wrapText="1"/>
    </xf>
    <xf numFmtId="0" fontId="10" fillId="0" borderId="3" xfId="0" applyFont="1" applyBorder="1" applyAlignment="1">
      <alignment vertical="center" wrapText="1"/>
    </xf>
    <xf numFmtId="0" fontId="10" fillId="14" borderId="3" xfId="0" applyFont="1" applyFill="1" applyBorder="1" applyAlignment="1">
      <alignment vertical="center" wrapText="1"/>
    </xf>
    <xf numFmtId="0" fontId="11" fillId="0" borderId="3" xfId="0" applyFont="1" applyBorder="1" applyAlignment="1">
      <alignment horizontal="center" vertical="center"/>
    </xf>
    <xf numFmtId="0" fontId="0" fillId="0" borderId="2" xfId="0" applyFont="1" applyBorder="1" applyAlignment="1">
      <alignment vertical="center" wrapText="1"/>
    </xf>
    <xf numFmtId="0" fontId="0" fillId="0" borderId="3" xfId="0" applyFont="1" applyBorder="1" applyAlignment="1">
      <alignment vertical="center" wrapText="1"/>
    </xf>
    <xf numFmtId="0" fontId="0" fillId="0" borderId="0" xfId="0" applyFont="1" applyAlignment="1">
      <alignment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15" borderId="3" xfId="0" applyFont="1" applyFill="1" applyBorder="1" applyAlignment="1">
      <alignment horizontal="left" vertical="center" wrapText="1"/>
    </xf>
    <xf numFmtId="0" fontId="0" fillId="0" borderId="3" xfId="0" applyFont="1" applyBorder="1" applyAlignment="1">
      <alignment horizontal="justify" vertical="center"/>
    </xf>
    <xf numFmtId="0" fontId="0" fillId="0" borderId="3" xfId="0" applyFont="1" applyBorder="1" applyAlignment="1">
      <alignment horizontal="justify" vertical="center" wrapText="1"/>
    </xf>
    <xf numFmtId="0" fontId="0" fillId="0" borderId="2" xfId="0" applyFont="1" applyBorder="1" applyAlignment="1">
      <alignment horizontal="justify" vertical="center" wrapText="1"/>
    </xf>
    <xf numFmtId="0" fontId="6" fillId="0" borderId="3" xfId="0" applyFont="1" applyFill="1" applyBorder="1" applyAlignment="1">
      <alignment horizontal="center" vertical="top" wrapText="1"/>
    </xf>
    <xf numFmtId="0" fontId="0" fillId="0" borderId="1" xfId="0" applyFill="1" applyBorder="1" applyAlignment="1">
      <alignment wrapText="1"/>
    </xf>
    <xf numFmtId="0" fontId="0" fillId="0" borderId="1" xfId="0" applyBorder="1" applyAlignment="1">
      <alignment vertical="top"/>
    </xf>
    <xf numFmtId="0" fontId="0" fillId="0" borderId="1" xfId="0" applyBorder="1"/>
    <xf numFmtId="0" fontId="6" fillId="0" borderId="3" xfId="0" applyFont="1" applyFill="1" applyBorder="1" applyAlignment="1">
      <alignment horizontal="center" vertical="center" wrapText="1"/>
    </xf>
    <xf numFmtId="0" fontId="6" fillId="0" borderId="3" xfId="0" applyFont="1" applyBorder="1" applyAlignment="1">
      <alignment horizontal="justify" vertical="center"/>
    </xf>
    <xf numFmtId="0" fontId="11" fillId="13" borderId="0" xfId="0" applyFont="1" applyFill="1" applyAlignment="1">
      <alignment horizontal="center" vertical="center"/>
    </xf>
    <xf numFmtId="0" fontId="0" fillId="0" borderId="0" xfId="0" applyFont="1" applyAlignment="1">
      <alignment horizontal="left" vertical="center" wrapText="1"/>
    </xf>
    <xf numFmtId="0" fontId="12" fillId="0" borderId="12" xfId="0" applyFont="1" applyBorder="1" applyAlignment="1">
      <alignment horizontal="center" vertical="center" wrapText="1"/>
    </xf>
    <xf numFmtId="0" fontId="14" fillId="0" borderId="19" xfId="0" applyFont="1" applyBorder="1" applyAlignment="1">
      <alignment horizontal="center" vertical="center"/>
    </xf>
    <xf numFmtId="0" fontId="14" fillId="0" borderId="18" xfId="0" applyFont="1" applyBorder="1" applyAlignment="1">
      <alignment horizontal="center" vertical="center"/>
    </xf>
    <xf numFmtId="0" fontId="0" fillId="0" borderId="1" xfId="0" applyFont="1" applyBorder="1" applyAlignment="1"/>
    <xf numFmtId="0" fontId="10" fillId="0" borderId="24" xfId="0" applyFont="1" applyBorder="1" applyAlignment="1">
      <alignment horizontal="left" vertical="center"/>
    </xf>
    <xf numFmtId="0" fontId="10" fillId="0" borderId="3" xfId="0" applyFont="1" applyBorder="1" applyAlignment="1">
      <alignment horizontal="left" vertical="center"/>
    </xf>
    <xf numFmtId="0" fontId="0" fillId="0" borderId="2" xfId="0" applyFont="1" applyBorder="1" applyAlignment="1">
      <alignment horizontal="left" vertical="center"/>
    </xf>
    <xf numFmtId="0" fontId="0" fillId="0" borderId="13" xfId="0" applyFont="1" applyBorder="1" applyAlignment="1">
      <alignment horizontal="left" vertical="center"/>
    </xf>
    <xf numFmtId="0" fontId="19" fillId="0" borderId="0" xfId="0" applyFont="1" applyAlignment="1" applyProtection="1">
      <alignment horizontal="center" vertical="center"/>
    </xf>
    <xf numFmtId="0" fontId="16" fillId="0" borderId="25" xfId="0" applyFont="1" applyBorder="1" applyAlignment="1">
      <alignment horizontal="center"/>
    </xf>
    <xf numFmtId="0" fontId="20" fillId="8" borderId="12" xfId="0" applyFont="1" applyFill="1" applyBorder="1" applyAlignment="1">
      <alignment horizontal="center" vertical="center"/>
    </xf>
    <xf numFmtId="0" fontId="20" fillId="8" borderId="19" xfId="0" applyFont="1" applyFill="1" applyBorder="1" applyAlignment="1">
      <alignment horizontal="center" vertical="center"/>
    </xf>
    <xf numFmtId="0" fontId="20" fillId="8" borderId="18" xfId="0" applyFont="1" applyFill="1" applyBorder="1" applyAlignment="1">
      <alignment horizontal="center" vertical="center"/>
    </xf>
    <xf numFmtId="0" fontId="20" fillId="0" borderId="1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8" xfId="0" applyFont="1" applyBorder="1" applyAlignment="1">
      <alignment horizontal="center" vertical="center" wrapText="1"/>
    </xf>
    <xf numFmtId="0" fontId="10" fillId="0" borderId="37" xfId="0" applyFont="1" applyBorder="1" applyAlignment="1">
      <alignment horizontal="left"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22" fillId="0" borderId="46" xfId="0" applyFont="1" applyFill="1" applyBorder="1" applyAlignment="1">
      <alignment horizontal="left" vertical="center" wrapText="1"/>
    </xf>
    <xf numFmtId="0" fontId="22" fillId="0" borderId="47" xfId="0" applyFont="1" applyFill="1" applyBorder="1" applyAlignment="1">
      <alignment horizontal="left" vertical="center" wrapText="1"/>
    </xf>
    <xf numFmtId="3" fontId="36" fillId="5" borderId="8" xfId="0" applyNumberFormat="1" applyFont="1" applyFill="1" applyBorder="1" applyAlignment="1">
      <alignment horizontal="center" wrapText="1"/>
    </xf>
    <xf numFmtId="3" fontId="36" fillId="5" borderId="25" xfId="0" applyNumberFormat="1" applyFont="1" applyFill="1" applyBorder="1" applyAlignment="1">
      <alignment horizontal="center" wrapText="1"/>
    </xf>
    <xf numFmtId="3" fontId="36" fillId="5" borderId="32" xfId="0" applyNumberFormat="1" applyFont="1" applyFill="1" applyBorder="1" applyAlignment="1">
      <alignment horizontal="center" wrapText="1"/>
    </xf>
    <xf numFmtId="3" fontId="36" fillId="5" borderId="35" xfId="0" applyNumberFormat="1" applyFont="1" applyFill="1" applyBorder="1" applyAlignment="1">
      <alignment horizontal="center" wrapText="1"/>
    </xf>
    <xf numFmtId="0" fontId="18" fillId="5" borderId="31" xfId="0" applyFont="1" applyFill="1" applyBorder="1" applyAlignment="1">
      <alignment horizontal="center" vertical="center" wrapText="1"/>
    </xf>
    <xf numFmtId="0" fontId="18" fillId="5" borderId="26"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36" xfId="0" applyFont="1" applyFill="1" applyBorder="1" applyAlignment="1">
      <alignment horizontal="center" vertical="center" wrapText="1"/>
    </xf>
    <xf numFmtId="0" fontId="18" fillId="5" borderId="33" xfId="0" applyFont="1" applyFill="1" applyBorder="1" applyAlignment="1">
      <alignment horizontal="center" vertical="center" wrapText="1"/>
    </xf>
    <xf numFmtId="0" fontId="25" fillId="5" borderId="34" xfId="0" applyFont="1" applyFill="1" applyBorder="1" applyAlignment="1">
      <alignment vertical="center"/>
    </xf>
    <xf numFmtId="0" fontId="25" fillId="5" borderId="35" xfId="0" applyFont="1" applyFill="1" applyBorder="1" applyAlignment="1"/>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22" xfId="0" applyFont="1" applyBorder="1" applyAlignment="1">
      <alignment horizontal="left" vertical="center"/>
    </xf>
    <xf numFmtId="0" fontId="18" fillId="5" borderId="20" xfId="0" applyFont="1" applyFill="1" applyBorder="1" applyAlignment="1">
      <alignment horizontal="center" vertical="top" wrapText="1"/>
    </xf>
    <xf numFmtId="0" fontId="18" fillId="5" borderId="21" xfId="0" applyFont="1" applyFill="1" applyBorder="1" applyAlignment="1">
      <alignment horizontal="center" vertical="top" wrapText="1"/>
    </xf>
    <xf numFmtId="3" fontId="28" fillId="6" borderId="8" xfId="0" applyNumberFormat="1" applyFont="1" applyFill="1" applyBorder="1" applyAlignment="1">
      <alignment horizontal="center" vertical="center" wrapText="1"/>
    </xf>
    <xf numFmtId="3" fontId="28" fillId="6" borderId="25" xfId="0" applyNumberFormat="1" applyFont="1" applyFill="1" applyBorder="1" applyAlignment="1">
      <alignment horizontal="center" vertical="center" wrapText="1"/>
    </xf>
    <xf numFmtId="0" fontId="22" fillId="3" borderId="12" xfId="0" applyFont="1" applyFill="1" applyBorder="1" applyAlignment="1">
      <alignment horizontal="center" vertical="center" wrapText="1"/>
    </xf>
    <xf numFmtId="0" fontId="10" fillId="3" borderId="30" xfId="0" applyFont="1" applyFill="1" applyBorder="1" applyAlignment="1">
      <alignment horizontal="center" vertical="center"/>
    </xf>
    <xf numFmtId="0" fontId="10" fillId="3" borderId="18" xfId="0" applyFont="1" applyFill="1" applyBorder="1" applyAlignment="1">
      <alignment horizontal="center" vertical="center"/>
    </xf>
    <xf numFmtId="0" fontId="10"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23" xfId="0" applyFont="1" applyFill="1" applyBorder="1" applyAlignment="1">
      <alignment horizontal="left" vertical="center" wrapText="1"/>
    </xf>
    <xf numFmtId="3" fontId="28" fillId="6" borderId="3" xfId="0" applyNumberFormat="1"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22" fillId="12" borderId="12" xfId="0" applyFont="1" applyFill="1" applyBorder="1" applyAlignment="1">
      <alignment horizontal="center" vertical="center" wrapText="1"/>
    </xf>
    <xf numFmtId="0" fontId="22" fillId="12" borderId="18"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2" fillId="3" borderId="29" xfId="0" applyFont="1" applyFill="1" applyBorder="1" applyAlignment="1">
      <alignment horizontal="center" vertical="center" wrapText="1"/>
    </xf>
    <xf numFmtId="0" fontId="22" fillId="3" borderId="30" xfId="0" applyFont="1" applyFill="1" applyBorder="1" applyAlignment="1">
      <alignment horizontal="center" vertical="center" wrapText="1"/>
    </xf>
    <xf numFmtId="0" fontId="10" fillId="12" borderId="18" xfId="0" applyFont="1" applyFill="1" applyBorder="1" applyAlignment="1">
      <alignment horizontal="center" vertical="center"/>
    </xf>
    <xf numFmtId="0" fontId="6" fillId="0" borderId="3" xfId="0" applyFont="1" applyFill="1" applyBorder="1" applyAlignment="1">
      <alignment horizontal="left" vertical="top" wrapText="1"/>
    </xf>
    <xf numFmtId="0" fontId="0" fillId="0" borderId="4"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0" fillId="0" borderId="0" xfId="0" applyBorder="1" applyAlignment="1">
      <alignment horizontal="center"/>
    </xf>
    <xf numFmtId="0" fontId="6" fillId="0" borderId="3" xfId="0" applyFont="1" applyFill="1" applyBorder="1" applyAlignment="1">
      <alignment horizontal="center" vertical="top" wrapText="1"/>
    </xf>
    <xf numFmtId="0" fontId="6" fillId="0" borderId="10"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7"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23" xfId="0" applyFont="1" applyFill="1" applyBorder="1" applyAlignment="1">
      <alignment horizontal="center" vertical="top" wrapText="1"/>
    </xf>
    <xf numFmtId="0" fontId="6" fillId="0" borderId="24" xfId="0" applyFont="1" applyFill="1" applyBorder="1" applyAlignment="1">
      <alignment horizontal="center" vertical="top" wrapText="1"/>
    </xf>
  </cellXfs>
  <cellStyles count="1">
    <cellStyle name="Normal" xfId="0" builtinId="0"/>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tabSelected="1" workbookViewId="0">
      <selection sqref="A1:B1"/>
    </sheetView>
  </sheetViews>
  <sheetFormatPr baseColWidth="10" defaultRowHeight="15" x14ac:dyDescent="0.25"/>
  <cols>
    <col min="1" max="1" width="60.7109375" style="172" customWidth="1"/>
    <col min="2" max="2" width="124.28515625" style="172" customWidth="1"/>
    <col min="3" max="16384" width="11.42578125" style="38"/>
  </cols>
  <sheetData>
    <row r="1" spans="1:2" ht="18.75" x14ac:dyDescent="0.25">
      <c r="A1" s="185" t="s">
        <v>154</v>
      </c>
      <c r="B1" s="185"/>
    </row>
    <row r="2" spans="1:2" ht="72" customHeight="1" x14ac:dyDescent="0.25">
      <c r="A2" s="186" t="s">
        <v>127</v>
      </c>
      <c r="B2" s="186"/>
    </row>
    <row r="3" spans="1:2" ht="18.75" x14ac:dyDescent="0.25">
      <c r="A3" s="169" t="s">
        <v>118</v>
      </c>
      <c r="B3" s="169" t="s">
        <v>119</v>
      </c>
    </row>
    <row r="4" spans="1:2" x14ac:dyDescent="0.25">
      <c r="A4" s="166" t="s">
        <v>66</v>
      </c>
      <c r="B4" s="184" t="s">
        <v>144</v>
      </c>
    </row>
    <row r="5" spans="1:2" x14ac:dyDescent="0.25">
      <c r="A5" s="165" t="s">
        <v>67</v>
      </c>
      <c r="B5" s="176" t="s">
        <v>120</v>
      </c>
    </row>
    <row r="6" spans="1:2" ht="30" x14ac:dyDescent="0.25">
      <c r="A6" s="165" t="s">
        <v>121</v>
      </c>
      <c r="B6" s="177" t="s">
        <v>128</v>
      </c>
    </row>
    <row r="7" spans="1:2" ht="135" x14ac:dyDescent="0.25">
      <c r="A7" s="165" t="s">
        <v>146</v>
      </c>
      <c r="B7" s="177" t="s">
        <v>145</v>
      </c>
    </row>
    <row r="8" spans="1:2" ht="75" x14ac:dyDescent="0.25">
      <c r="A8" s="165" t="s">
        <v>70</v>
      </c>
      <c r="B8" s="177" t="s">
        <v>129</v>
      </c>
    </row>
    <row r="9" spans="1:2" ht="105" x14ac:dyDescent="0.25">
      <c r="A9" s="167" t="s">
        <v>130</v>
      </c>
      <c r="B9" s="171" t="s">
        <v>147</v>
      </c>
    </row>
    <row r="10" spans="1:2" ht="180" x14ac:dyDescent="0.25">
      <c r="A10" s="165" t="s">
        <v>148</v>
      </c>
      <c r="B10" s="177" t="s">
        <v>150</v>
      </c>
    </row>
    <row r="11" spans="1:2" ht="45" x14ac:dyDescent="0.25">
      <c r="A11" s="167" t="s">
        <v>131</v>
      </c>
      <c r="B11" s="177" t="s">
        <v>132</v>
      </c>
    </row>
    <row r="12" spans="1:2" ht="30" x14ac:dyDescent="0.25">
      <c r="A12" s="165" t="s">
        <v>23</v>
      </c>
      <c r="B12" s="177" t="s">
        <v>133</v>
      </c>
    </row>
    <row r="13" spans="1:2" ht="45" x14ac:dyDescent="0.25">
      <c r="A13" s="168" t="s">
        <v>122</v>
      </c>
      <c r="B13" s="177" t="s">
        <v>134</v>
      </c>
    </row>
    <row r="14" spans="1:2" ht="135" x14ac:dyDescent="0.25">
      <c r="A14" s="167" t="s">
        <v>149</v>
      </c>
      <c r="B14" s="177" t="s">
        <v>123</v>
      </c>
    </row>
    <row r="15" spans="1:2" x14ac:dyDescent="0.25">
      <c r="A15" s="173"/>
      <c r="B15" s="178"/>
    </row>
    <row r="16" spans="1:2" ht="90" x14ac:dyDescent="0.25">
      <c r="A16" s="174" t="s">
        <v>55</v>
      </c>
      <c r="B16" s="177" t="s">
        <v>135</v>
      </c>
    </row>
    <row r="17" spans="1:2" ht="30" x14ac:dyDescent="0.25">
      <c r="A17" s="77" t="s">
        <v>124</v>
      </c>
      <c r="B17" s="177" t="s">
        <v>136</v>
      </c>
    </row>
    <row r="18" spans="1:2" x14ac:dyDescent="0.25">
      <c r="A18" s="170"/>
      <c r="B18" s="178"/>
    </row>
    <row r="19" spans="1:2" ht="60" x14ac:dyDescent="0.25">
      <c r="A19" s="171" t="s">
        <v>126</v>
      </c>
      <c r="B19" s="177" t="s">
        <v>151</v>
      </c>
    </row>
    <row r="20" spans="1:2" ht="30" x14ac:dyDescent="0.25">
      <c r="A20" s="175" t="s">
        <v>152</v>
      </c>
      <c r="B20" s="177" t="s">
        <v>153</v>
      </c>
    </row>
    <row r="21" spans="1:2" x14ac:dyDescent="0.25">
      <c r="A21" s="175" t="s">
        <v>125</v>
      </c>
      <c r="B21" s="177" t="s">
        <v>137</v>
      </c>
    </row>
  </sheetData>
  <mergeCells count="2">
    <mergeCell ref="A1:B1"/>
    <mergeCell ref="A2:B2"/>
  </mergeCells>
  <dataValidations count="1">
    <dataValidation allowBlank="1" showInputMessage="1" showErrorMessage="1" prompt="Ne RIEN saisir dans ces cellules" sqref="A15" xr:uid="{47BE962E-B06D-4AB2-82CC-082D643B2989}"/>
  </dataValidations>
  <pageMargins left="0.43307086614173229" right="0.11811023622047245" top="1.0236220472440944" bottom="0.15748031496062992" header="0.59055118110236227" footer="0"/>
  <pageSetup paperSize="9" scale="75" orientation="landscape" r:id="rId1"/>
  <headerFooter differentFirst="1">
    <firstHeader>&amp;C&amp;"Arial,Normal"Annexe III
&amp;"Arial,Gras"Grille budgétaire</first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96"/>
  <sheetViews>
    <sheetView topLeftCell="A9" zoomScale="70" zoomScaleNormal="70" zoomScaleSheetLayoutView="90" zoomScalePageLayoutView="70" workbookViewId="0">
      <selection activeCell="A2" sqref="A2:E94"/>
    </sheetView>
  </sheetViews>
  <sheetFormatPr baseColWidth="10" defaultRowHeight="15" x14ac:dyDescent="0.25"/>
  <cols>
    <col min="1" max="1" width="68.85546875" style="38" customWidth="1"/>
    <col min="2" max="2" width="91.28515625" style="38" customWidth="1"/>
    <col min="3" max="3" width="28.7109375" style="41" customWidth="1"/>
    <col min="4" max="4" width="28.7109375" style="42" customWidth="1"/>
    <col min="5" max="5" width="28.7109375" style="41" customWidth="1"/>
    <col min="6" max="7" width="15.140625" style="37" customWidth="1"/>
    <col min="8" max="15" width="11.42578125" style="37"/>
    <col min="16" max="16384" width="11.42578125" style="38"/>
  </cols>
  <sheetData>
    <row r="1" spans="1:6" ht="54.75" customHeight="1" thickBot="1" x14ac:dyDescent="0.3">
      <c r="A1" s="187" t="s">
        <v>91</v>
      </c>
      <c r="B1" s="188"/>
      <c r="C1" s="188"/>
      <c r="D1" s="188"/>
      <c r="E1" s="189"/>
    </row>
    <row r="2" spans="1:6" ht="22.5" customHeight="1" thickBot="1" x14ac:dyDescent="0.3">
      <c r="A2" s="39" t="s">
        <v>114</v>
      </c>
      <c r="B2" s="40" t="s">
        <v>66</v>
      </c>
    </row>
    <row r="3" spans="1:6" ht="23.25" customHeight="1" thickBot="1" x14ac:dyDescent="0.3">
      <c r="A3" s="160" t="s">
        <v>89</v>
      </c>
      <c r="B3" s="156"/>
      <c r="C3" s="43"/>
      <c r="D3" s="44"/>
      <c r="E3" s="43"/>
    </row>
    <row r="4" spans="1:6" ht="24" thickBot="1" x14ac:dyDescent="0.3">
      <c r="A4" s="161" t="s">
        <v>67</v>
      </c>
      <c r="B4" s="157"/>
      <c r="C4" s="45"/>
      <c r="D4" s="45"/>
      <c r="E4" s="45"/>
    </row>
    <row r="5" spans="1:6" ht="20.25" customHeight="1" x14ac:dyDescent="0.25">
      <c r="A5" s="162" t="s">
        <v>8</v>
      </c>
      <c r="B5" s="158" t="s">
        <v>110</v>
      </c>
      <c r="C5" s="46"/>
      <c r="D5" s="46"/>
      <c r="E5" s="46"/>
    </row>
    <row r="6" spans="1:6" ht="21" customHeight="1" x14ac:dyDescent="0.25">
      <c r="A6" s="162" t="s">
        <v>81</v>
      </c>
      <c r="B6" s="164">
        <v>1500</v>
      </c>
      <c r="C6" s="47"/>
      <c r="D6" s="47"/>
      <c r="E6" s="47"/>
    </row>
    <row r="7" spans="1:6" ht="22.5" customHeight="1" x14ac:dyDescent="0.25">
      <c r="A7" s="163" t="s">
        <v>82</v>
      </c>
      <c r="B7" s="159"/>
      <c r="C7" s="47"/>
      <c r="D7" s="47"/>
      <c r="E7" s="47"/>
    </row>
    <row r="8" spans="1:6" ht="36.75" customHeight="1" x14ac:dyDescent="0.25">
      <c r="A8" s="162" t="s">
        <v>68</v>
      </c>
      <c r="B8" s="191"/>
      <c r="C8" s="192"/>
      <c r="D8" s="192"/>
      <c r="E8" s="192"/>
      <c r="F8" s="48"/>
    </row>
    <row r="9" spans="1:6" ht="42" customHeight="1" x14ac:dyDescent="0.25">
      <c r="A9" s="162" t="s">
        <v>69</v>
      </c>
      <c r="B9" s="193"/>
      <c r="C9" s="193"/>
      <c r="D9" s="193"/>
      <c r="E9" s="194"/>
      <c r="F9" s="48"/>
    </row>
    <row r="10" spans="1:6" ht="80.25" customHeight="1" x14ac:dyDescent="0.25">
      <c r="A10" s="162" t="s">
        <v>70</v>
      </c>
      <c r="B10" s="193"/>
      <c r="C10" s="193"/>
      <c r="D10" s="193"/>
      <c r="E10" s="194"/>
      <c r="F10" s="49"/>
    </row>
    <row r="11" spans="1:6" ht="36.75" customHeight="1" x14ac:dyDescent="0.25">
      <c r="A11" s="195"/>
      <c r="B11" s="195"/>
      <c r="C11" s="195"/>
      <c r="D11" s="195"/>
      <c r="E11" s="195"/>
      <c r="F11" s="48"/>
    </row>
    <row r="12" spans="1:6" ht="21.75" thickBot="1" x14ac:dyDescent="0.4">
      <c r="A12" s="196" t="s">
        <v>5</v>
      </c>
      <c r="B12" s="196"/>
      <c r="C12" s="196"/>
      <c r="D12" s="196"/>
      <c r="E12" s="196"/>
    </row>
    <row r="13" spans="1:6" ht="37.5" customHeight="1" thickBot="1" x14ac:dyDescent="0.3">
      <c r="A13" s="197" t="s">
        <v>87</v>
      </c>
      <c r="B13" s="198"/>
      <c r="C13" s="198"/>
      <c r="D13" s="198"/>
      <c r="E13" s="199"/>
    </row>
    <row r="14" spans="1:6" ht="21.75" thickBot="1" x14ac:dyDescent="0.4">
      <c r="A14" s="50"/>
      <c r="B14" s="50"/>
      <c r="C14" s="51"/>
      <c r="D14" s="52"/>
      <c r="E14" s="51"/>
    </row>
    <row r="15" spans="1:6" ht="52.5" customHeight="1" thickBot="1" x14ac:dyDescent="0.3">
      <c r="A15" s="200" t="s">
        <v>115</v>
      </c>
      <c r="B15" s="201"/>
      <c r="C15" s="201"/>
      <c r="D15" s="201"/>
      <c r="E15" s="202"/>
    </row>
    <row r="16" spans="1:6" x14ac:dyDescent="0.25">
      <c r="A16" s="53"/>
      <c r="B16" s="54"/>
      <c r="C16" s="55"/>
      <c r="D16" s="56"/>
      <c r="E16" s="55"/>
    </row>
    <row r="17" spans="1:15" ht="24" customHeight="1" x14ac:dyDescent="0.25">
      <c r="A17" s="190"/>
      <c r="B17" s="190"/>
      <c r="C17" s="190"/>
      <c r="D17" s="190"/>
      <c r="E17" s="190"/>
    </row>
    <row r="18" spans="1:15" s="60" customFormat="1" ht="48" thickBot="1" x14ac:dyDescent="0.3">
      <c r="A18" s="57" t="s">
        <v>92</v>
      </c>
      <c r="B18" s="57" t="s">
        <v>108</v>
      </c>
      <c r="C18" s="57" t="s">
        <v>21</v>
      </c>
      <c r="D18" s="57" t="s">
        <v>23</v>
      </c>
      <c r="E18" s="58" t="s">
        <v>17</v>
      </c>
      <c r="F18" s="59"/>
      <c r="G18" s="59"/>
      <c r="H18" s="59"/>
      <c r="I18" s="59"/>
      <c r="J18" s="59"/>
      <c r="K18" s="59"/>
      <c r="L18" s="59"/>
      <c r="M18" s="59"/>
      <c r="N18" s="59"/>
      <c r="O18" s="59"/>
    </row>
    <row r="19" spans="1:15" ht="45.75" thickBot="1" x14ac:dyDescent="0.3">
      <c r="A19" s="61" t="s">
        <v>13</v>
      </c>
      <c r="B19" s="62" t="s">
        <v>93</v>
      </c>
      <c r="C19" s="232" t="s">
        <v>2</v>
      </c>
      <c r="D19" s="232" t="s">
        <v>3</v>
      </c>
      <c r="E19" s="224" t="s">
        <v>4</v>
      </c>
    </row>
    <row r="20" spans="1:15" ht="26.25" customHeight="1" thickBot="1" x14ac:dyDescent="0.3">
      <c r="A20" s="57" t="s">
        <v>88</v>
      </c>
      <c r="B20" s="63" t="s">
        <v>116</v>
      </c>
      <c r="C20" s="232"/>
      <c r="D20" s="232"/>
      <c r="E20" s="225"/>
    </row>
    <row r="21" spans="1:15" ht="18" customHeight="1" thickBot="1" x14ac:dyDescent="0.3">
      <c r="A21" s="226" t="s">
        <v>9</v>
      </c>
      <c r="B21" s="227"/>
      <c r="C21" s="239"/>
      <c r="D21" s="227"/>
      <c r="E21" s="64"/>
    </row>
    <row r="22" spans="1:15" x14ac:dyDescent="0.25">
      <c r="A22" s="65"/>
      <c r="B22" s="66"/>
      <c r="C22" s="67"/>
      <c r="D22" s="68"/>
      <c r="E22" s="69">
        <f t="shared" ref="E22:E35" si="0">C22*D22</f>
        <v>0</v>
      </c>
    </row>
    <row r="23" spans="1:15" x14ac:dyDescent="0.25">
      <c r="A23" s="70"/>
      <c r="B23" s="67"/>
      <c r="C23" s="67"/>
      <c r="D23" s="68"/>
      <c r="E23" s="69">
        <f t="shared" si="0"/>
        <v>0</v>
      </c>
    </row>
    <row r="24" spans="1:15" x14ac:dyDescent="0.25">
      <c r="A24" s="70"/>
      <c r="B24" s="67"/>
      <c r="C24" s="67"/>
      <c r="D24" s="68"/>
      <c r="E24" s="69">
        <f t="shared" si="0"/>
        <v>0</v>
      </c>
    </row>
    <row r="25" spans="1:15" x14ac:dyDescent="0.25">
      <c r="A25" s="70"/>
      <c r="B25" s="67"/>
      <c r="C25" s="67"/>
      <c r="D25" s="68"/>
      <c r="E25" s="69">
        <f t="shared" si="0"/>
        <v>0</v>
      </c>
    </row>
    <row r="26" spans="1:15" ht="15.75" thickBot="1" x14ac:dyDescent="0.3">
      <c r="A26" s="70"/>
      <c r="B26" s="67"/>
      <c r="C26" s="67"/>
      <c r="D26" s="68"/>
      <c r="E26" s="69">
        <f t="shared" si="0"/>
        <v>0</v>
      </c>
    </row>
    <row r="27" spans="1:15" ht="18" customHeight="1" thickBot="1" x14ac:dyDescent="0.3">
      <c r="A27" s="226" t="s">
        <v>10</v>
      </c>
      <c r="B27" s="228"/>
      <c r="C27" s="226"/>
      <c r="D27" s="228"/>
      <c r="E27" s="64"/>
    </row>
    <row r="28" spans="1:15" x14ac:dyDescent="0.25">
      <c r="A28" s="70"/>
      <c r="B28" s="67"/>
      <c r="C28" s="67"/>
      <c r="D28" s="68"/>
      <c r="E28" s="69">
        <f t="shared" si="0"/>
        <v>0</v>
      </c>
    </row>
    <row r="29" spans="1:15" x14ac:dyDescent="0.25">
      <c r="A29" s="70"/>
      <c r="B29" s="67"/>
      <c r="C29" s="67"/>
      <c r="D29" s="68"/>
      <c r="E29" s="69">
        <f t="shared" si="0"/>
        <v>0</v>
      </c>
    </row>
    <row r="30" spans="1:15" ht="15.75" thickBot="1" x14ac:dyDescent="0.3">
      <c r="A30" s="70"/>
      <c r="B30" s="67"/>
      <c r="C30" s="67"/>
      <c r="D30" s="68"/>
      <c r="E30" s="69">
        <f t="shared" si="0"/>
        <v>0</v>
      </c>
    </row>
    <row r="31" spans="1:15" ht="18" customHeight="1" thickBot="1" x14ac:dyDescent="0.3">
      <c r="A31" s="236" t="s">
        <v>79</v>
      </c>
      <c r="B31" s="241"/>
      <c r="C31" s="236"/>
      <c r="D31" s="241"/>
      <c r="E31" s="71"/>
    </row>
    <row r="32" spans="1:15" x14ac:dyDescent="0.25">
      <c r="A32" s="70"/>
      <c r="B32" s="67"/>
      <c r="C32" s="67"/>
      <c r="D32" s="68"/>
      <c r="E32" s="69">
        <f t="shared" si="0"/>
        <v>0</v>
      </c>
    </row>
    <row r="33" spans="1:15" x14ac:dyDescent="0.25">
      <c r="A33" s="70"/>
      <c r="B33" s="67"/>
      <c r="C33" s="67"/>
      <c r="D33" s="68"/>
      <c r="E33" s="69">
        <v>0</v>
      </c>
    </row>
    <row r="34" spans="1:15" x14ac:dyDescent="0.25">
      <c r="A34" s="70"/>
      <c r="B34" s="67"/>
      <c r="C34" s="67"/>
      <c r="D34" s="68"/>
      <c r="E34" s="69">
        <f t="shared" si="0"/>
        <v>0</v>
      </c>
    </row>
    <row r="35" spans="1:15" x14ac:dyDescent="0.25">
      <c r="A35" s="70"/>
      <c r="B35" s="67"/>
      <c r="C35" s="67"/>
      <c r="D35" s="68"/>
      <c r="E35" s="69">
        <f t="shared" si="0"/>
        <v>0</v>
      </c>
    </row>
    <row r="36" spans="1:15" ht="18.75" x14ac:dyDescent="0.25">
      <c r="A36" s="72"/>
      <c r="B36" s="72"/>
      <c r="C36" s="73">
        <f>SUM(C21:C35)</f>
        <v>0</v>
      </c>
      <c r="D36" s="72"/>
      <c r="E36" s="74">
        <f>SUM(E21:E35)</f>
        <v>0</v>
      </c>
    </row>
    <row r="37" spans="1:15" s="60" customFormat="1" ht="63.75" thickBot="1" x14ac:dyDescent="0.3">
      <c r="A37" s="57" t="s">
        <v>92</v>
      </c>
      <c r="B37" s="75" t="s">
        <v>94</v>
      </c>
      <c r="C37" s="76" t="s">
        <v>21</v>
      </c>
      <c r="D37" s="76" t="s">
        <v>23</v>
      </c>
      <c r="E37" s="58" t="s">
        <v>17</v>
      </c>
      <c r="F37" s="59"/>
      <c r="G37" s="59"/>
      <c r="H37" s="59"/>
      <c r="I37" s="59"/>
      <c r="J37" s="59"/>
      <c r="K37" s="59"/>
      <c r="L37" s="59"/>
      <c r="M37" s="59"/>
      <c r="N37" s="59"/>
      <c r="O37" s="59"/>
    </row>
    <row r="38" spans="1:15" ht="45.75" thickBot="1" x14ac:dyDescent="0.3">
      <c r="A38" s="61" t="s">
        <v>83</v>
      </c>
      <c r="B38" s="153" t="s">
        <v>78</v>
      </c>
      <c r="C38" s="232" t="s">
        <v>2</v>
      </c>
      <c r="D38" s="232" t="s">
        <v>3</v>
      </c>
      <c r="E38" s="232" t="s">
        <v>4</v>
      </c>
    </row>
    <row r="39" spans="1:15" ht="30.75" customHeight="1" thickBot="1" x14ac:dyDescent="0.3">
      <c r="A39" s="57" t="s">
        <v>88</v>
      </c>
      <c r="B39" s="63" t="s">
        <v>117</v>
      </c>
      <c r="C39" s="232"/>
      <c r="D39" s="232"/>
      <c r="E39" s="232"/>
    </row>
    <row r="40" spans="1:15" ht="18" customHeight="1" thickBot="1" x14ac:dyDescent="0.3">
      <c r="A40" s="226" t="s">
        <v>9</v>
      </c>
      <c r="B40" s="238"/>
      <c r="C40" s="239"/>
      <c r="D40" s="240"/>
      <c r="E40" s="154"/>
    </row>
    <row r="41" spans="1:15" ht="45" x14ac:dyDescent="0.25">
      <c r="A41" s="65" t="s">
        <v>138</v>
      </c>
      <c r="B41" s="66" t="s">
        <v>109</v>
      </c>
      <c r="C41" s="67">
        <f>0.2*20</f>
        <v>4</v>
      </c>
      <c r="D41" s="68">
        <v>1200</v>
      </c>
      <c r="E41" s="69">
        <f t="shared" ref="E41:E49" si="1">C41*D41</f>
        <v>4800</v>
      </c>
    </row>
    <row r="42" spans="1:15" x14ac:dyDescent="0.25">
      <c r="A42" s="70"/>
      <c r="B42" s="67"/>
      <c r="C42" s="67"/>
      <c r="D42" s="68"/>
      <c r="E42" s="69">
        <f t="shared" si="1"/>
        <v>0</v>
      </c>
    </row>
    <row r="43" spans="1:15" ht="15.75" thickBot="1" x14ac:dyDescent="0.3">
      <c r="A43" s="70"/>
      <c r="B43" s="67"/>
      <c r="C43" s="67"/>
      <c r="D43" s="68"/>
      <c r="E43" s="69">
        <f t="shared" si="1"/>
        <v>0</v>
      </c>
    </row>
    <row r="44" spans="1:15" ht="18" customHeight="1" thickBot="1" x14ac:dyDescent="0.3">
      <c r="A44" s="226" t="s">
        <v>10</v>
      </c>
      <c r="B44" s="238"/>
      <c r="C44" s="226"/>
      <c r="D44" s="238"/>
      <c r="E44" s="64"/>
    </row>
    <row r="45" spans="1:15" ht="13.5" customHeight="1" x14ac:dyDescent="0.25">
      <c r="A45" s="70"/>
      <c r="B45" s="67"/>
      <c r="C45" s="67"/>
      <c r="D45" s="68"/>
      <c r="E45" s="69">
        <f t="shared" si="1"/>
        <v>0</v>
      </c>
    </row>
    <row r="46" spans="1:15" ht="13.5" customHeight="1" x14ac:dyDescent="0.25">
      <c r="A46" s="70"/>
      <c r="B46" s="67"/>
      <c r="C46" s="67"/>
      <c r="D46" s="68"/>
      <c r="E46" s="69">
        <f t="shared" si="1"/>
        <v>0</v>
      </c>
    </row>
    <row r="47" spans="1:15" ht="13.5" customHeight="1" x14ac:dyDescent="0.25">
      <c r="A47" s="70"/>
      <c r="B47" s="67"/>
      <c r="C47" s="67"/>
      <c r="D47" s="68"/>
      <c r="E47" s="69">
        <f t="shared" si="1"/>
        <v>0</v>
      </c>
    </row>
    <row r="48" spans="1:15" ht="13.5" customHeight="1" x14ac:dyDescent="0.25">
      <c r="A48" s="70"/>
      <c r="B48" s="67"/>
      <c r="C48" s="67"/>
      <c r="D48" s="68"/>
      <c r="E48" s="69">
        <f t="shared" si="1"/>
        <v>0</v>
      </c>
    </row>
    <row r="49" spans="1:15" ht="13.5" customHeight="1" thickBot="1" x14ac:dyDescent="0.3">
      <c r="A49" s="70"/>
      <c r="B49" s="67"/>
      <c r="C49" s="67"/>
      <c r="D49" s="68"/>
      <c r="E49" s="69">
        <f t="shared" si="1"/>
        <v>0</v>
      </c>
    </row>
    <row r="50" spans="1:15" ht="18" customHeight="1" thickBot="1" x14ac:dyDescent="0.3">
      <c r="A50" s="236" t="s">
        <v>79</v>
      </c>
      <c r="B50" s="237"/>
      <c r="C50" s="236"/>
      <c r="D50" s="237"/>
      <c r="E50" s="71"/>
    </row>
    <row r="51" spans="1:15" ht="45" x14ac:dyDescent="0.25">
      <c r="A51" s="70" t="s">
        <v>139</v>
      </c>
      <c r="B51" s="66" t="s">
        <v>113</v>
      </c>
      <c r="C51" s="67">
        <f>0.3*20</f>
        <v>6</v>
      </c>
      <c r="D51" s="68">
        <v>1800</v>
      </c>
      <c r="E51" s="69">
        <f t="shared" ref="E51:E54" si="2">C51*D51</f>
        <v>10800</v>
      </c>
    </row>
    <row r="52" spans="1:15" x14ac:dyDescent="0.25">
      <c r="A52" s="70"/>
      <c r="B52" s="67"/>
      <c r="C52" s="67"/>
      <c r="D52" s="68"/>
      <c r="E52" s="69">
        <f t="shared" si="2"/>
        <v>0</v>
      </c>
    </row>
    <row r="53" spans="1:15" x14ac:dyDescent="0.25">
      <c r="A53" s="70"/>
      <c r="B53" s="67"/>
      <c r="C53" s="67"/>
      <c r="D53" s="68"/>
      <c r="E53" s="69">
        <v>0</v>
      </c>
    </row>
    <row r="54" spans="1:15" x14ac:dyDescent="0.25">
      <c r="A54" s="70"/>
      <c r="B54" s="67"/>
      <c r="C54" s="67"/>
      <c r="D54" s="68"/>
      <c r="E54" s="69">
        <f t="shared" si="2"/>
        <v>0</v>
      </c>
    </row>
    <row r="55" spans="1:15" ht="18.75" x14ac:dyDescent="0.25">
      <c r="A55" s="72"/>
      <c r="B55" s="72"/>
      <c r="C55" s="80">
        <f>SUM(C40:C54)</f>
        <v>10</v>
      </c>
      <c r="D55" s="72"/>
      <c r="E55" s="74">
        <f>SUM(E40:E54)</f>
        <v>15600</v>
      </c>
    </row>
    <row r="56" spans="1:15" ht="33" customHeight="1" x14ac:dyDescent="0.25">
      <c r="A56" s="81" t="s">
        <v>0</v>
      </c>
      <c r="B56" s="82"/>
      <c r="C56" s="83">
        <f>C55+C36</f>
        <v>10</v>
      </c>
      <c r="D56" s="84"/>
      <c r="E56" s="83">
        <f>E36+E55</f>
        <v>15600</v>
      </c>
    </row>
    <row r="57" spans="1:15" s="60" customFormat="1" ht="138.75" customHeight="1" x14ac:dyDescent="0.25">
      <c r="A57" s="233" t="s">
        <v>111</v>
      </c>
      <c r="B57" s="235" t="s">
        <v>95</v>
      </c>
      <c r="C57" s="76" t="s">
        <v>24</v>
      </c>
      <c r="D57" s="76" t="s">
        <v>6</v>
      </c>
      <c r="E57" s="58" t="s">
        <v>17</v>
      </c>
      <c r="F57" s="59"/>
      <c r="G57" s="59"/>
      <c r="H57" s="59"/>
      <c r="I57" s="59"/>
      <c r="J57" s="59"/>
      <c r="K57" s="59"/>
      <c r="L57" s="59"/>
      <c r="M57" s="59"/>
      <c r="N57" s="59"/>
      <c r="O57" s="59"/>
    </row>
    <row r="58" spans="1:15" ht="30" customHeight="1" x14ac:dyDescent="0.25">
      <c r="A58" s="234"/>
      <c r="B58" s="235"/>
      <c r="C58" s="78" t="s">
        <v>2</v>
      </c>
      <c r="D58" s="78" t="s">
        <v>3</v>
      </c>
      <c r="E58" s="79" t="s">
        <v>4</v>
      </c>
    </row>
    <row r="59" spans="1:15" ht="30" x14ac:dyDescent="0.25">
      <c r="A59" s="85" t="s">
        <v>96</v>
      </c>
      <c r="B59" s="86"/>
      <c r="C59" s="87"/>
      <c r="D59" s="88"/>
      <c r="E59" s="89">
        <f t="shared" ref="E59:E70" si="3">C59*D59</f>
        <v>0</v>
      </c>
    </row>
    <row r="60" spans="1:15" ht="21" customHeight="1" x14ac:dyDescent="0.25">
      <c r="A60" s="85" t="s">
        <v>97</v>
      </c>
      <c r="B60" s="67"/>
      <c r="C60" s="90"/>
      <c r="D60" s="68"/>
      <c r="E60" s="69">
        <f>C60*D60</f>
        <v>0</v>
      </c>
    </row>
    <row r="61" spans="1:15" ht="21" customHeight="1" x14ac:dyDescent="0.25">
      <c r="A61" s="85" t="s">
        <v>98</v>
      </c>
      <c r="B61" s="67"/>
      <c r="C61" s="90"/>
      <c r="D61" s="68"/>
      <c r="E61" s="69">
        <f t="shared" si="3"/>
        <v>0</v>
      </c>
    </row>
    <row r="62" spans="1:15" ht="33" customHeight="1" x14ac:dyDescent="0.25">
      <c r="A62" s="91" t="s">
        <v>99</v>
      </c>
      <c r="B62" s="67"/>
      <c r="C62" s="90"/>
      <c r="D62" s="68"/>
      <c r="E62" s="69">
        <f t="shared" si="3"/>
        <v>0</v>
      </c>
    </row>
    <row r="63" spans="1:15" ht="34.5" customHeight="1" x14ac:dyDescent="0.25">
      <c r="A63" s="91" t="s">
        <v>100</v>
      </c>
      <c r="B63" s="67"/>
      <c r="C63" s="90"/>
      <c r="D63" s="68"/>
      <c r="E63" s="69">
        <f t="shared" si="3"/>
        <v>0</v>
      </c>
    </row>
    <row r="64" spans="1:15" ht="29.25" customHeight="1" x14ac:dyDescent="0.25">
      <c r="A64" s="91" t="s">
        <v>101</v>
      </c>
      <c r="B64" s="67"/>
      <c r="C64" s="90"/>
      <c r="D64" s="68"/>
      <c r="E64" s="69">
        <f t="shared" si="3"/>
        <v>0</v>
      </c>
    </row>
    <row r="65" spans="1:15" ht="21" customHeight="1" x14ac:dyDescent="0.25">
      <c r="A65" s="91" t="s">
        <v>102</v>
      </c>
      <c r="B65" s="67"/>
      <c r="C65" s="90"/>
      <c r="D65" s="68"/>
      <c r="E65" s="69">
        <f t="shared" si="3"/>
        <v>0</v>
      </c>
    </row>
    <row r="66" spans="1:15" ht="33" customHeight="1" x14ac:dyDescent="0.25">
      <c r="A66" s="91" t="s">
        <v>103</v>
      </c>
      <c r="B66" s="67"/>
      <c r="C66" s="90"/>
      <c r="D66" s="68"/>
      <c r="E66" s="69">
        <f t="shared" si="3"/>
        <v>0</v>
      </c>
    </row>
    <row r="67" spans="1:15" ht="33" customHeight="1" x14ac:dyDescent="0.25">
      <c r="A67" s="92" t="s">
        <v>104</v>
      </c>
      <c r="B67" s="67"/>
      <c r="C67" s="90"/>
      <c r="D67" s="68"/>
      <c r="E67" s="69">
        <f t="shared" si="3"/>
        <v>0</v>
      </c>
    </row>
    <row r="68" spans="1:15" ht="21" customHeight="1" x14ac:dyDescent="0.25">
      <c r="A68" s="91" t="s">
        <v>105</v>
      </c>
      <c r="B68" s="67"/>
      <c r="C68" s="90"/>
      <c r="D68" s="68"/>
      <c r="E68" s="69">
        <f t="shared" si="3"/>
        <v>0</v>
      </c>
    </row>
    <row r="69" spans="1:15" ht="33" customHeight="1" x14ac:dyDescent="0.25">
      <c r="A69" s="91" t="s">
        <v>7</v>
      </c>
      <c r="B69" s="67"/>
      <c r="C69" s="90"/>
      <c r="D69" s="68"/>
      <c r="E69" s="69">
        <f t="shared" si="3"/>
        <v>0</v>
      </c>
    </row>
    <row r="70" spans="1:15" ht="21" customHeight="1" x14ac:dyDescent="0.25">
      <c r="A70" s="91" t="s">
        <v>18</v>
      </c>
      <c r="B70" s="67"/>
      <c r="C70" s="90"/>
      <c r="D70" s="68"/>
      <c r="E70" s="69">
        <f t="shared" si="3"/>
        <v>0</v>
      </c>
    </row>
    <row r="71" spans="1:15" ht="30" customHeight="1" x14ac:dyDescent="0.25">
      <c r="A71" s="93" t="s">
        <v>90</v>
      </c>
      <c r="B71" s="93"/>
      <c r="C71" s="94"/>
      <c r="D71" s="95"/>
      <c r="E71" s="96">
        <f>SUM(E59:E70)</f>
        <v>0</v>
      </c>
    </row>
    <row r="72" spans="1:15" s="100" customFormat="1" ht="12.75" customHeight="1" thickBot="1" x14ac:dyDescent="0.3">
      <c r="A72" s="97"/>
      <c r="B72" s="41"/>
      <c r="C72" s="98"/>
      <c r="D72" s="98"/>
      <c r="E72" s="98"/>
      <c r="F72" s="99"/>
      <c r="G72" s="99"/>
      <c r="H72" s="99"/>
      <c r="I72" s="99"/>
      <c r="J72" s="99"/>
      <c r="K72" s="99"/>
      <c r="L72" s="99"/>
      <c r="M72" s="99"/>
      <c r="N72" s="99"/>
      <c r="O72" s="99"/>
    </row>
    <row r="73" spans="1:15" ht="45.75" customHeight="1" x14ac:dyDescent="0.25">
      <c r="A73" s="206" t="s">
        <v>106</v>
      </c>
      <c r="B73" s="207"/>
      <c r="C73" s="101" t="s">
        <v>80</v>
      </c>
      <c r="D73" s="98"/>
      <c r="E73" s="102"/>
    </row>
    <row r="74" spans="1:15" ht="45.75" customHeight="1" x14ac:dyDescent="0.25">
      <c r="A74" s="103" t="s">
        <v>112</v>
      </c>
      <c r="B74" s="155">
        <f>SUM(E32:E35,E51:E54)</f>
        <v>10800</v>
      </c>
      <c r="C74" s="104">
        <f>(B74*100)/B75</f>
        <v>69.230769230769226</v>
      </c>
      <c r="D74" s="98"/>
      <c r="E74" s="102"/>
    </row>
    <row r="75" spans="1:15" ht="30" customHeight="1" x14ac:dyDescent="0.25">
      <c r="A75" s="105" t="s">
        <v>20</v>
      </c>
      <c r="B75" s="106">
        <f>E71+E56</f>
        <v>15600</v>
      </c>
      <c r="C75" s="107"/>
      <c r="D75" s="98"/>
      <c r="E75" s="102"/>
    </row>
    <row r="76" spans="1:15" ht="12.75" customHeight="1" x14ac:dyDescent="0.25">
      <c r="A76" s="108" t="s">
        <v>55</v>
      </c>
      <c r="B76" s="109">
        <v>0.1</v>
      </c>
      <c r="C76" s="107"/>
      <c r="D76" s="98"/>
      <c r="E76" s="102"/>
    </row>
    <row r="77" spans="1:15" s="114" customFormat="1" ht="30" customHeight="1" x14ac:dyDescent="0.25">
      <c r="A77" s="110" t="s">
        <v>1</v>
      </c>
      <c r="B77" s="111">
        <f>IF(B76&gt;0.1,"Le taux de majoration pour frais de gestion est plafonné à 10 %",E56*B76)</f>
        <v>1560</v>
      </c>
      <c r="C77" s="112"/>
      <c r="D77" s="112"/>
      <c r="E77" s="112"/>
      <c r="F77" s="113"/>
      <c r="G77" s="113"/>
      <c r="H77" s="113"/>
      <c r="I77" s="113"/>
      <c r="J77" s="113"/>
      <c r="K77" s="113"/>
      <c r="L77" s="113"/>
      <c r="M77" s="113"/>
      <c r="N77" s="113"/>
      <c r="O77" s="113"/>
    </row>
    <row r="78" spans="1:15" ht="12.75" customHeight="1" x14ac:dyDescent="0.25">
      <c r="A78" s="115"/>
      <c r="B78" s="116"/>
      <c r="C78" s="107"/>
      <c r="D78" s="98"/>
      <c r="E78" s="102"/>
    </row>
    <row r="79" spans="1:15" s="117" customFormat="1" ht="30" customHeight="1" x14ac:dyDescent="0.25">
      <c r="A79" s="110" t="s">
        <v>52</v>
      </c>
      <c r="B79" s="111">
        <f>B75+B77</f>
        <v>17160</v>
      </c>
      <c r="C79" s="112"/>
    </row>
    <row r="80" spans="1:15" ht="15.75" thickBot="1" x14ac:dyDescent="0.3">
      <c r="A80" s="118"/>
      <c r="B80" s="119"/>
      <c r="C80" s="120"/>
    </row>
    <row r="81" spans="1:15" x14ac:dyDescent="0.25">
      <c r="A81" s="121"/>
      <c r="B81" s="122"/>
      <c r="C81" s="120"/>
    </row>
    <row r="82" spans="1:15" s="99" customFormat="1" ht="30" customHeight="1" x14ac:dyDescent="0.25">
      <c r="A82" s="77" t="s">
        <v>21</v>
      </c>
      <c r="B82" s="94">
        <f>C56</f>
        <v>10</v>
      </c>
      <c r="C82" s="107"/>
    </row>
    <row r="83" spans="1:15" x14ac:dyDescent="0.25">
      <c r="A83" s="123"/>
    </row>
    <row r="84" spans="1:15" ht="30" customHeight="1" x14ac:dyDescent="0.25">
      <c r="A84" s="77" t="s">
        <v>22</v>
      </c>
      <c r="B84" s="93">
        <f>B82/12</f>
        <v>0.83333333333333337</v>
      </c>
      <c r="C84" s="124"/>
      <c r="D84" s="125"/>
      <c r="E84" s="124"/>
    </row>
    <row r="87" spans="1:15" ht="30" x14ac:dyDescent="0.25">
      <c r="A87" s="126" t="s">
        <v>11</v>
      </c>
      <c r="B87" s="127">
        <f>IF(B79=0,"",E56/B79)</f>
        <v>0.90909090909090906</v>
      </c>
    </row>
    <row r="90" spans="1:15" ht="30" customHeight="1" x14ac:dyDescent="0.25">
      <c r="A90" s="77" t="s">
        <v>12</v>
      </c>
      <c r="B90" s="94">
        <f>IF(B79=0,"",B79/B6)</f>
        <v>11.44</v>
      </c>
    </row>
    <row r="91" spans="1:15" ht="9" customHeight="1" x14ac:dyDescent="0.25"/>
    <row r="92" spans="1:15" ht="9" customHeight="1" x14ac:dyDescent="0.25"/>
    <row r="93" spans="1:15" ht="9" customHeight="1" x14ac:dyDescent="0.25"/>
    <row r="94" spans="1:15" ht="9" customHeight="1" x14ac:dyDescent="0.25"/>
    <row r="95" spans="1:15" ht="34.5" customHeight="1" thickBot="1" x14ac:dyDescent="0.3">
      <c r="A95" s="229" t="s">
        <v>107</v>
      </c>
      <c r="B95" s="230"/>
      <c r="C95" s="230"/>
      <c r="D95" s="230"/>
      <c r="E95" s="231"/>
    </row>
    <row r="96" spans="1:15" s="60" customFormat="1" ht="41.25" customHeight="1" x14ac:dyDescent="0.25">
      <c r="A96" s="216" t="s">
        <v>48</v>
      </c>
      <c r="B96" s="222" t="s">
        <v>60</v>
      </c>
      <c r="C96" s="222" t="s">
        <v>49</v>
      </c>
      <c r="D96" s="212" t="s">
        <v>50</v>
      </c>
      <c r="E96" s="213"/>
      <c r="F96" s="59"/>
      <c r="G96" s="59"/>
      <c r="H96" s="59"/>
      <c r="I96" s="59"/>
      <c r="J96" s="59"/>
      <c r="K96" s="59"/>
      <c r="L96" s="59"/>
      <c r="M96" s="59"/>
      <c r="N96" s="59"/>
      <c r="O96" s="59"/>
    </row>
    <row r="97" spans="1:15" s="60" customFormat="1" ht="15" hidden="1" customHeight="1" x14ac:dyDescent="0.25">
      <c r="A97" s="217"/>
      <c r="B97" s="223"/>
      <c r="C97" s="223"/>
      <c r="D97" s="214"/>
      <c r="E97" s="215"/>
      <c r="F97" s="59"/>
      <c r="G97" s="59"/>
      <c r="H97" s="59"/>
      <c r="I97" s="59"/>
      <c r="J97" s="59"/>
      <c r="K97" s="59"/>
      <c r="L97" s="59"/>
      <c r="M97" s="59"/>
      <c r="N97" s="59"/>
      <c r="O97" s="59"/>
    </row>
    <row r="98" spans="1:15" s="60" customFormat="1" ht="15.75" x14ac:dyDescent="0.25">
      <c r="A98" s="217"/>
      <c r="B98" s="223"/>
      <c r="C98" s="223"/>
      <c r="D98" s="208" t="s">
        <v>46</v>
      </c>
      <c r="E98" s="210" t="s">
        <v>47</v>
      </c>
      <c r="F98" s="59"/>
      <c r="G98" s="59"/>
      <c r="H98" s="59"/>
      <c r="I98" s="59"/>
      <c r="J98" s="59"/>
      <c r="K98" s="59"/>
      <c r="L98" s="59"/>
      <c r="M98" s="59"/>
      <c r="N98" s="59"/>
      <c r="O98" s="59"/>
    </row>
    <row r="99" spans="1:15" s="60" customFormat="1" ht="21" customHeight="1" thickBot="1" x14ac:dyDescent="0.3">
      <c r="A99" s="218"/>
      <c r="B99" s="223"/>
      <c r="C99" s="223"/>
      <c r="D99" s="209"/>
      <c r="E99" s="211"/>
      <c r="F99" s="59"/>
      <c r="G99" s="59"/>
      <c r="H99" s="59"/>
      <c r="I99" s="59"/>
      <c r="J99" s="59"/>
      <c r="K99" s="59"/>
      <c r="L99" s="59"/>
      <c r="M99" s="59"/>
      <c r="N99" s="59"/>
      <c r="O99" s="59"/>
    </row>
    <row r="100" spans="1:15" s="130" customFormat="1" ht="25.5" customHeight="1" x14ac:dyDescent="0.25">
      <c r="A100" s="203"/>
      <c r="B100" s="219"/>
      <c r="C100" s="128" t="s">
        <v>14</v>
      </c>
      <c r="D100" s="129"/>
      <c r="E100" s="129"/>
      <c r="F100" s="47"/>
      <c r="G100" s="47"/>
      <c r="H100" s="47"/>
      <c r="I100" s="47"/>
      <c r="J100" s="47"/>
      <c r="K100" s="47"/>
      <c r="L100" s="47"/>
      <c r="M100" s="47"/>
      <c r="N100" s="47"/>
      <c r="O100" s="47"/>
    </row>
    <row r="101" spans="1:15" s="130" customFormat="1" ht="25.5" customHeight="1" x14ac:dyDescent="0.25">
      <c r="A101" s="204"/>
      <c r="B101" s="220"/>
      <c r="C101" s="131" t="s">
        <v>19</v>
      </c>
      <c r="D101" s="132"/>
      <c r="E101" s="132"/>
      <c r="F101" s="47"/>
      <c r="G101" s="47"/>
      <c r="H101" s="47"/>
      <c r="I101" s="47"/>
      <c r="J101" s="47"/>
      <c r="K101" s="47"/>
      <c r="L101" s="47"/>
      <c r="M101" s="47"/>
      <c r="N101" s="47"/>
      <c r="O101" s="47"/>
    </row>
    <row r="102" spans="1:15" s="130" customFormat="1" ht="25.5" customHeight="1" thickBot="1" x14ac:dyDescent="0.3">
      <c r="A102" s="205"/>
      <c r="B102" s="221"/>
      <c r="C102" s="133" t="s">
        <v>15</v>
      </c>
      <c r="D102" s="134"/>
      <c r="E102" s="134"/>
      <c r="F102" s="47"/>
      <c r="G102" s="47"/>
      <c r="H102" s="47"/>
      <c r="I102" s="47"/>
      <c r="J102" s="47"/>
      <c r="K102" s="47"/>
      <c r="L102" s="47"/>
      <c r="M102" s="47"/>
      <c r="N102" s="47"/>
      <c r="O102" s="47"/>
    </row>
    <row r="103" spans="1:15" s="130" customFormat="1" ht="25.5" customHeight="1" x14ac:dyDescent="0.25">
      <c r="A103" s="203"/>
      <c r="B103" s="219"/>
      <c r="C103" s="128" t="s">
        <v>14</v>
      </c>
      <c r="D103" s="129"/>
      <c r="E103" s="129"/>
      <c r="F103" s="47"/>
      <c r="G103" s="47"/>
      <c r="H103" s="47"/>
      <c r="I103" s="47"/>
      <c r="J103" s="47"/>
      <c r="K103" s="47"/>
      <c r="L103" s="47"/>
      <c r="M103" s="47"/>
      <c r="N103" s="47"/>
      <c r="O103" s="47"/>
    </row>
    <row r="104" spans="1:15" s="130" customFormat="1" ht="25.5" customHeight="1" x14ac:dyDescent="0.25">
      <c r="A104" s="204"/>
      <c r="B104" s="220"/>
      <c r="C104" s="131" t="s">
        <v>19</v>
      </c>
      <c r="D104" s="132"/>
      <c r="E104" s="132"/>
      <c r="F104" s="47"/>
      <c r="G104" s="47"/>
      <c r="H104" s="47"/>
      <c r="I104" s="47"/>
      <c r="J104" s="47"/>
      <c r="K104" s="47"/>
      <c r="L104" s="47"/>
      <c r="M104" s="47"/>
      <c r="N104" s="47"/>
      <c r="O104" s="47"/>
    </row>
    <row r="105" spans="1:15" s="130" customFormat="1" ht="25.5" customHeight="1" thickBot="1" x14ac:dyDescent="0.3">
      <c r="A105" s="205"/>
      <c r="B105" s="221"/>
      <c r="C105" s="133" t="s">
        <v>15</v>
      </c>
      <c r="D105" s="134"/>
      <c r="E105" s="134"/>
      <c r="F105" s="47"/>
      <c r="G105" s="47"/>
      <c r="H105" s="47"/>
      <c r="I105" s="47"/>
      <c r="J105" s="47"/>
      <c r="K105" s="47"/>
      <c r="L105" s="47"/>
      <c r="M105" s="47"/>
      <c r="N105" s="47"/>
      <c r="O105" s="47"/>
    </row>
    <row r="106" spans="1:15" s="130" customFormat="1" ht="25.5" customHeight="1" x14ac:dyDescent="0.25">
      <c r="A106" s="203"/>
      <c r="B106" s="219"/>
      <c r="C106" s="128" t="s">
        <v>14</v>
      </c>
      <c r="D106" s="129"/>
      <c r="E106" s="129"/>
      <c r="F106" s="47"/>
      <c r="G106" s="47"/>
      <c r="H106" s="47"/>
      <c r="I106" s="47"/>
      <c r="J106" s="47"/>
      <c r="K106" s="47"/>
      <c r="L106" s="47"/>
      <c r="M106" s="47"/>
      <c r="N106" s="47"/>
      <c r="O106" s="47"/>
    </row>
    <row r="107" spans="1:15" s="130" customFormat="1" ht="25.5" customHeight="1" x14ac:dyDescent="0.25">
      <c r="A107" s="204"/>
      <c r="B107" s="220"/>
      <c r="C107" s="131" t="s">
        <v>19</v>
      </c>
      <c r="D107" s="132"/>
      <c r="E107" s="132"/>
      <c r="F107" s="47"/>
      <c r="G107" s="47"/>
      <c r="H107" s="47"/>
      <c r="I107" s="47"/>
      <c r="J107" s="47"/>
      <c r="K107" s="47"/>
      <c r="L107" s="47"/>
      <c r="M107" s="47"/>
      <c r="N107" s="47"/>
      <c r="O107" s="47"/>
    </row>
    <row r="108" spans="1:15" s="130" customFormat="1" ht="25.5" customHeight="1" thickBot="1" x14ac:dyDescent="0.3">
      <c r="A108" s="205"/>
      <c r="B108" s="221"/>
      <c r="C108" s="133" t="s">
        <v>15</v>
      </c>
      <c r="D108" s="134"/>
      <c r="E108" s="134"/>
      <c r="F108" s="47"/>
      <c r="G108" s="47"/>
      <c r="H108" s="47"/>
      <c r="I108" s="47"/>
      <c r="J108" s="47"/>
      <c r="K108" s="47"/>
      <c r="L108" s="47"/>
      <c r="M108" s="47"/>
      <c r="N108" s="47"/>
      <c r="O108" s="47"/>
    </row>
    <row r="109" spans="1:15" ht="27.75" customHeight="1" x14ac:dyDescent="0.25">
      <c r="A109" s="135"/>
      <c r="B109" s="37"/>
      <c r="C109" s="136" t="s">
        <v>53</v>
      </c>
      <c r="D109" s="137">
        <f>SUM(D100:D108)</f>
        <v>0</v>
      </c>
      <c r="E109" s="138"/>
    </row>
    <row r="110" spans="1:15" ht="30" x14ac:dyDescent="0.25">
      <c r="A110" s="139"/>
      <c r="B110" s="140"/>
      <c r="C110" s="136" t="s">
        <v>56</v>
      </c>
      <c r="D110" s="138"/>
      <c r="E110" s="137">
        <f>SUM(E100:E108)</f>
        <v>0</v>
      </c>
    </row>
    <row r="111" spans="1:15" ht="15.75" thickBot="1" x14ac:dyDescent="0.3">
      <c r="A111" s="37"/>
      <c r="B111" s="37"/>
      <c r="C111" s="141"/>
      <c r="D111" s="142"/>
      <c r="E111" s="143"/>
    </row>
    <row r="112" spans="1:15" x14ac:dyDescent="0.25">
      <c r="A112" s="144"/>
      <c r="B112" s="145" t="s">
        <v>51</v>
      </c>
      <c r="C112" s="141"/>
      <c r="D112" s="142"/>
      <c r="E112" s="143"/>
    </row>
    <row r="113" spans="1:5" ht="20.25" customHeight="1" x14ac:dyDescent="0.25">
      <c r="A113" s="146" t="s">
        <v>52</v>
      </c>
      <c r="B113" s="147">
        <f>B79</f>
        <v>17160</v>
      </c>
      <c r="C113" s="148"/>
      <c r="D113" s="120"/>
    </row>
    <row r="114" spans="1:5" ht="20.25" customHeight="1" x14ac:dyDescent="0.25">
      <c r="A114" s="146" t="s">
        <v>53</v>
      </c>
      <c r="B114" s="147">
        <f>D109</f>
        <v>0</v>
      </c>
      <c r="C114" s="148"/>
      <c r="D114" s="120"/>
    </row>
    <row r="115" spans="1:5" ht="20.25" customHeight="1" thickBot="1" x14ac:dyDescent="0.3">
      <c r="A115" s="149" t="s">
        <v>54</v>
      </c>
      <c r="B115" s="150">
        <f>B113+B114</f>
        <v>17160</v>
      </c>
    </row>
    <row r="126" spans="1:5" s="37" customFormat="1" x14ac:dyDescent="0.25">
      <c r="C126" s="151"/>
      <c r="D126" s="152"/>
      <c r="E126" s="151"/>
    </row>
    <row r="127" spans="1:5" s="37" customFormat="1" x14ac:dyDescent="0.25">
      <c r="C127" s="151"/>
      <c r="D127" s="152"/>
      <c r="E127" s="151"/>
    </row>
    <row r="128" spans="1:5" s="37" customFormat="1" x14ac:dyDescent="0.25">
      <c r="C128" s="151"/>
      <c r="D128" s="152"/>
      <c r="E128" s="151"/>
    </row>
    <row r="129" spans="3:5" s="37" customFormat="1" x14ac:dyDescent="0.25">
      <c r="C129" s="151"/>
      <c r="D129" s="152"/>
      <c r="E129" s="151"/>
    </row>
    <row r="130" spans="3:5" s="37" customFormat="1" x14ac:dyDescent="0.25">
      <c r="C130" s="151"/>
      <c r="D130" s="152"/>
      <c r="E130" s="151"/>
    </row>
    <row r="131" spans="3:5" s="37" customFormat="1" x14ac:dyDescent="0.25">
      <c r="C131" s="151"/>
      <c r="D131" s="152"/>
      <c r="E131" s="151"/>
    </row>
    <row r="132" spans="3:5" s="37" customFormat="1" x14ac:dyDescent="0.25">
      <c r="C132" s="151"/>
      <c r="D132" s="152"/>
      <c r="E132" s="151"/>
    </row>
    <row r="133" spans="3:5" s="37" customFormat="1" x14ac:dyDescent="0.25">
      <c r="C133" s="151"/>
      <c r="D133" s="152"/>
      <c r="E133" s="151"/>
    </row>
    <row r="134" spans="3:5" s="37" customFormat="1" x14ac:dyDescent="0.25">
      <c r="C134" s="151"/>
      <c r="D134" s="152"/>
      <c r="E134" s="151"/>
    </row>
    <row r="135" spans="3:5" s="37" customFormat="1" x14ac:dyDescent="0.25">
      <c r="C135" s="151"/>
      <c r="D135" s="152"/>
      <c r="E135" s="151"/>
    </row>
    <row r="136" spans="3:5" s="37" customFormat="1" x14ac:dyDescent="0.25">
      <c r="C136" s="151"/>
      <c r="D136" s="152"/>
      <c r="E136" s="151"/>
    </row>
    <row r="137" spans="3:5" s="37" customFormat="1" x14ac:dyDescent="0.25">
      <c r="C137" s="151"/>
      <c r="D137" s="152"/>
      <c r="E137" s="151"/>
    </row>
    <row r="138" spans="3:5" s="37" customFormat="1" x14ac:dyDescent="0.25">
      <c r="C138" s="151"/>
      <c r="D138" s="152"/>
      <c r="E138" s="151"/>
    </row>
    <row r="139" spans="3:5" s="37" customFormat="1" x14ac:dyDescent="0.25">
      <c r="C139" s="151"/>
      <c r="D139" s="152"/>
      <c r="E139" s="151"/>
    </row>
    <row r="140" spans="3:5" s="37" customFormat="1" x14ac:dyDescent="0.25">
      <c r="C140" s="151"/>
      <c r="D140" s="152"/>
      <c r="E140" s="151"/>
    </row>
    <row r="141" spans="3:5" s="37" customFormat="1" x14ac:dyDescent="0.25">
      <c r="C141" s="151"/>
      <c r="D141" s="152"/>
      <c r="E141" s="151"/>
    </row>
    <row r="142" spans="3:5" s="37" customFormat="1" x14ac:dyDescent="0.25">
      <c r="C142" s="151"/>
      <c r="D142" s="152"/>
      <c r="E142" s="151"/>
    </row>
    <row r="143" spans="3:5" s="37" customFormat="1" x14ac:dyDescent="0.25">
      <c r="C143" s="151"/>
      <c r="D143" s="152"/>
      <c r="E143" s="151"/>
    </row>
    <row r="144" spans="3:5" s="37" customFormat="1" x14ac:dyDescent="0.25">
      <c r="C144" s="151"/>
      <c r="D144" s="152"/>
      <c r="E144" s="151"/>
    </row>
    <row r="145" spans="3:5" s="37" customFormat="1" x14ac:dyDescent="0.25">
      <c r="C145" s="151"/>
      <c r="D145" s="152"/>
      <c r="E145" s="151"/>
    </row>
    <row r="146" spans="3:5" s="37" customFormat="1" x14ac:dyDescent="0.25">
      <c r="C146" s="151"/>
      <c r="D146" s="152"/>
      <c r="E146" s="151"/>
    </row>
    <row r="147" spans="3:5" s="37" customFormat="1" x14ac:dyDescent="0.25">
      <c r="C147" s="151"/>
      <c r="D147" s="152"/>
      <c r="E147" s="151"/>
    </row>
    <row r="148" spans="3:5" s="37" customFormat="1" x14ac:dyDescent="0.25">
      <c r="C148" s="151"/>
      <c r="D148" s="152"/>
      <c r="E148" s="151"/>
    </row>
    <row r="149" spans="3:5" s="37" customFormat="1" x14ac:dyDescent="0.25">
      <c r="C149" s="151"/>
      <c r="D149" s="152"/>
      <c r="E149" s="151"/>
    </row>
    <row r="150" spans="3:5" s="37" customFormat="1" x14ac:dyDescent="0.25">
      <c r="C150" s="151"/>
      <c r="D150" s="152"/>
      <c r="E150" s="151"/>
    </row>
    <row r="151" spans="3:5" s="37" customFormat="1" x14ac:dyDescent="0.25">
      <c r="C151" s="151"/>
      <c r="D151" s="152"/>
      <c r="E151" s="151"/>
    </row>
    <row r="152" spans="3:5" s="37" customFormat="1" x14ac:dyDescent="0.25">
      <c r="C152" s="151"/>
      <c r="D152" s="152"/>
      <c r="E152" s="151"/>
    </row>
    <row r="153" spans="3:5" s="37" customFormat="1" x14ac:dyDescent="0.25">
      <c r="C153" s="151"/>
      <c r="D153" s="152"/>
      <c r="E153" s="151"/>
    </row>
    <row r="154" spans="3:5" s="37" customFormat="1" x14ac:dyDescent="0.25">
      <c r="C154" s="151"/>
      <c r="D154" s="152"/>
      <c r="E154" s="151"/>
    </row>
    <row r="155" spans="3:5" s="37" customFormat="1" x14ac:dyDescent="0.25">
      <c r="C155" s="151"/>
      <c r="D155" s="152"/>
      <c r="E155" s="151"/>
    </row>
    <row r="156" spans="3:5" s="37" customFormat="1" x14ac:dyDescent="0.25">
      <c r="C156" s="151"/>
      <c r="D156" s="152"/>
      <c r="E156" s="151"/>
    </row>
    <row r="157" spans="3:5" s="37" customFormat="1" x14ac:dyDescent="0.25">
      <c r="C157" s="151"/>
      <c r="D157" s="152"/>
      <c r="E157" s="151"/>
    </row>
    <row r="158" spans="3:5" s="37" customFormat="1" x14ac:dyDescent="0.25">
      <c r="C158" s="151"/>
      <c r="D158" s="152"/>
      <c r="E158" s="151"/>
    </row>
    <row r="159" spans="3:5" s="37" customFormat="1" x14ac:dyDescent="0.25">
      <c r="C159" s="151"/>
      <c r="D159" s="152"/>
      <c r="E159" s="151"/>
    </row>
    <row r="160" spans="3:5" s="37" customFormat="1" x14ac:dyDescent="0.25">
      <c r="C160" s="151"/>
      <c r="D160" s="152"/>
      <c r="E160" s="151"/>
    </row>
    <row r="161" spans="3:5" s="37" customFormat="1" x14ac:dyDescent="0.25">
      <c r="C161" s="151"/>
      <c r="D161" s="152"/>
      <c r="E161" s="151"/>
    </row>
    <row r="162" spans="3:5" s="37" customFormat="1" x14ac:dyDescent="0.25">
      <c r="C162" s="151"/>
      <c r="D162" s="152"/>
      <c r="E162" s="151"/>
    </row>
    <row r="163" spans="3:5" s="37" customFormat="1" x14ac:dyDescent="0.25">
      <c r="C163" s="151"/>
      <c r="D163" s="152"/>
      <c r="E163" s="151"/>
    </row>
    <row r="164" spans="3:5" s="37" customFormat="1" x14ac:dyDescent="0.25">
      <c r="C164" s="151"/>
      <c r="D164" s="152"/>
      <c r="E164" s="151"/>
    </row>
    <row r="165" spans="3:5" s="37" customFormat="1" x14ac:dyDescent="0.25">
      <c r="C165" s="151"/>
      <c r="D165" s="152"/>
      <c r="E165" s="151"/>
    </row>
    <row r="166" spans="3:5" s="37" customFormat="1" x14ac:dyDescent="0.25">
      <c r="C166" s="151"/>
      <c r="D166" s="152"/>
      <c r="E166" s="151"/>
    </row>
    <row r="167" spans="3:5" s="37" customFormat="1" x14ac:dyDescent="0.25">
      <c r="C167" s="151"/>
      <c r="D167" s="152"/>
      <c r="E167" s="151"/>
    </row>
    <row r="168" spans="3:5" s="37" customFormat="1" x14ac:dyDescent="0.25">
      <c r="C168" s="151"/>
      <c r="D168" s="152"/>
      <c r="E168" s="151"/>
    </row>
    <row r="169" spans="3:5" s="37" customFormat="1" x14ac:dyDescent="0.25">
      <c r="C169" s="151"/>
      <c r="D169" s="152"/>
      <c r="E169" s="151"/>
    </row>
    <row r="170" spans="3:5" s="37" customFormat="1" x14ac:dyDescent="0.25">
      <c r="C170" s="151"/>
      <c r="D170" s="152"/>
      <c r="E170" s="151"/>
    </row>
    <row r="171" spans="3:5" s="37" customFormat="1" x14ac:dyDescent="0.25">
      <c r="C171" s="151"/>
      <c r="D171" s="152"/>
      <c r="E171" s="151"/>
    </row>
    <row r="172" spans="3:5" s="37" customFormat="1" x14ac:dyDescent="0.25">
      <c r="C172" s="151"/>
      <c r="D172" s="152"/>
      <c r="E172" s="151"/>
    </row>
    <row r="173" spans="3:5" s="37" customFormat="1" x14ac:dyDescent="0.25">
      <c r="C173" s="151"/>
      <c r="D173" s="152"/>
      <c r="E173" s="151"/>
    </row>
    <row r="174" spans="3:5" s="37" customFormat="1" x14ac:dyDescent="0.25">
      <c r="C174" s="151"/>
      <c r="D174" s="152"/>
      <c r="E174" s="151"/>
    </row>
    <row r="175" spans="3:5" s="37" customFormat="1" x14ac:dyDescent="0.25">
      <c r="C175" s="151"/>
      <c r="D175" s="152"/>
      <c r="E175" s="151"/>
    </row>
    <row r="176" spans="3:5" s="37" customFormat="1" x14ac:dyDescent="0.25">
      <c r="C176" s="151"/>
      <c r="D176" s="152"/>
      <c r="E176" s="151"/>
    </row>
    <row r="177" spans="3:5" s="37" customFormat="1" x14ac:dyDescent="0.25">
      <c r="C177" s="151"/>
      <c r="D177" s="152"/>
      <c r="E177" s="151"/>
    </row>
    <row r="178" spans="3:5" s="37" customFormat="1" x14ac:dyDescent="0.25">
      <c r="C178" s="151"/>
      <c r="D178" s="152"/>
      <c r="E178" s="151"/>
    </row>
    <row r="179" spans="3:5" s="37" customFormat="1" x14ac:dyDescent="0.25">
      <c r="C179" s="151"/>
      <c r="D179" s="152"/>
      <c r="E179" s="151"/>
    </row>
    <row r="180" spans="3:5" s="37" customFormat="1" x14ac:dyDescent="0.25">
      <c r="C180" s="151"/>
      <c r="D180" s="152"/>
      <c r="E180" s="151"/>
    </row>
    <row r="181" spans="3:5" s="37" customFormat="1" x14ac:dyDescent="0.25">
      <c r="C181" s="151"/>
      <c r="D181" s="152"/>
      <c r="E181" s="151"/>
    </row>
    <row r="182" spans="3:5" s="37" customFormat="1" x14ac:dyDescent="0.25">
      <c r="C182" s="151"/>
      <c r="D182" s="152"/>
      <c r="E182" s="151"/>
    </row>
    <row r="183" spans="3:5" s="37" customFormat="1" x14ac:dyDescent="0.25">
      <c r="C183" s="151"/>
      <c r="D183" s="152"/>
      <c r="E183" s="151"/>
    </row>
    <row r="184" spans="3:5" s="37" customFormat="1" x14ac:dyDescent="0.25">
      <c r="C184" s="151"/>
      <c r="D184" s="152"/>
      <c r="E184" s="151"/>
    </row>
    <row r="185" spans="3:5" s="37" customFormat="1" x14ac:dyDescent="0.25">
      <c r="C185" s="151"/>
      <c r="D185" s="152"/>
      <c r="E185" s="151"/>
    </row>
    <row r="186" spans="3:5" s="37" customFormat="1" x14ac:dyDescent="0.25">
      <c r="C186" s="151"/>
      <c r="D186" s="152"/>
      <c r="E186" s="151"/>
    </row>
    <row r="187" spans="3:5" s="37" customFormat="1" x14ac:dyDescent="0.25">
      <c r="C187" s="151"/>
      <c r="D187" s="152"/>
      <c r="E187" s="151"/>
    </row>
    <row r="188" spans="3:5" s="37" customFormat="1" x14ac:dyDescent="0.25">
      <c r="C188" s="151"/>
      <c r="D188" s="152"/>
      <c r="E188" s="151"/>
    </row>
    <row r="189" spans="3:5" s="37" customFormat="1" x14ac:dyDescent="0.25">
      <c r="C189" s="151"/>
      <c r="D189" s="152"/>
      <c r="E189" s="151"/>
    </row>
    <row r="190" spans="3:5" s="37" customFormat="1" x14ac:dyDescent="0.25">
      <c r="C190" s="151"/>
      <c r="D190" s="152"/>
      <c r="E190" s="151"/>
    </row>
    <row r="191" spans="3:5" s="37" customFormat="1" x14ac:dyDescent="0.25">
      <c r="C191" s="151"/>
      <c r="D191" s="152"/>
      <c r="E191" s="151"/>
    </row>
    <row r="192" spans="3:5" s="37" customFormat="1" x14ac:dyDescent="0.25">
      <c r="C192" s="151"/>
      <c r="D192" s="152"/>
      <c r="E192" s="151"/>
    </row>
    <row r="193" spans="3:5" s="37" customFormat="1" x14ac:dyDescent="0.25">
      <c r="C193" s="151"/>
      <c r="D193" s="152"/>
      <c r="E193" s="151"/>
    </row>
    <row r="194" spans="3:5" s="37" customFormat="1" x14ac:dyDescent="0.25">
      <c r="C194" s="151"/>
      <c r="D194" s="152"/>
      <c r="E194" s="151"/>
    </row>
    <row r="195" spans="3:5" s="37" customFormat="1" x14ac:dyDescent="0.25">
      <c r="C195" s="151"/>
      <c r="D195" s="152"/>
      <c r="E195" s="151"/>
    </row>
    <row r="196" spans="3:5" s="37" customFormat="1" x14ac:dyDescent="0.25">
      <c r="C196" s="151"/>
      <c r="D196" s="152"/>
      <c r="E196" s="151"/>
    </row>
    <row r="197" spans="3:5" s="37" customFormat="1" x14ac:dyDescent="0.25">
      <c r="C197" s="151"/>
      <c r="D197" s="152"/>
      <c r="E197" s="151"/>
    </row>
    <row r="198" spans="3:5" s="37" customFormat="1" x14ac:dyDescent="0.25">
      <c r="C198" s="151"/>
      <c r="D198" s="152"/>
      <c r="E198" s="151"/>
    </row>
    <row r="199" spans="3:5" s="37" customFormat="1" x14ac:dyDescent="0.25">
      <c r="C199" s="151"/>
      <c r="D199" s="152"/>
      <c r="E199" s="151"/>
    </row>
    <row r="200" spans="3:5" s="37" customFormat="1" x14ac:dyDescent="0.25">
      <c r="C200" s="151"/>
      <c r="D200" s="152"/>
      <c r="E200" s="151"/>
    </row>
    <row r="201" spans="3:5" s="37" customFormat="1" x14ac:dyDescent="0.25">
      <c r="C201" s="151"/>
      <c r="D201" s="152"/>
      <c r="E201" s="151"/>
    </row>
    <row r="202" spans="3:5" s="37" customFormat="1" x14ac:dyDescent="0.25">
      <c r="C202" s="151"/>
      <c r="D202" s="152"/>
      <c r="E202" s="151"/>
    </row>
    <row r="203" spans="3:5" s="37" customFormat="1" x14ac:dyDescent="0.25">
      <c r="C203" s="151"/>
      <c r="D203" s="152"/>
      <c r="E203" s="151"/>
    </row>
    <row r="204" spans="3:5" s="37" customFormat="1" x14ac:dyDescent="0.25">
      <c r="C204" s="151"/>
      <c r="D204" s="152"/>
      <c r="E204" s="151"/>
    </row>
    <row r="205" spans="3:5" s="37" customFormat="1" x14ac:dyDescent="0.25">
      <c r="C205" s="151"/>
      <c r="D205" s="152"/>
      <c r="E205" s="151"/>
    </row>
    <row r="206" spans="3:5" s="37" customFormat="1" x14ac:dyDescent="0.25">
      <c r="C206" s="151"/>
      <c r="D206" s="152"/>
      <c r="E206" s="151"/>
    </row>
    <row r="207" spans="3:5" s="37" customFormat="1" x14ac:dyDescent="0.25">
      <c r="C207" s="151"/>
      <c r="D207" s="152"/>
      <c r="E207" s="151"/>
    </row>
    <row r="208" spans="3:5" s="37" customFormat="1" x14ac:dyDescent="0.25">
      <c r="C208" s="151"/>
      <c r="D208" s="152"/>
      <c r="E208" s="151"/>
    </row>
    <row r="209" spans="3:5" s="37" customFormat="1" x14ac:dyDescent="0.25">
      <c r="C209" s="151"/>
      <c r="D209" s="152"/>
      <c r="E209" s="151"/>
    </row>
    <row r="210" spans="3:5" s="37" customFormat="1" x14ac:dyDescent="0.25">
      <c r="C210" s="151"/>
      <c r="D210" s="152"/>
      <c r="E210" s="151"/>
    </row>
    <row r="211" spans="3:5" s="37" customFormat="1" x14ac:dyDescent="0.25">
      <c r="C211" s="151"/>
      <c r="D211" s="152"/>
      <c r="E211" s="151"/>
    </row>
    <row r="212" spans="3:5" s="37" customFormat="1" x14ac:dyDescent="0.25">
      <c r="C212" s="151"/>
      <c r="D212" s="152"/>
      <c r="E212" s="151"/>
    </row>
    <row r="213" spans="3:5" s="37" customFormat="1" x14ac:dyDescent="0.25">
      <c r="C213" s="151"/>
      <c r="D213" s="152"/>
      <c r="E213" s="151"/>
    </row>
    <row r="214" spans="3:5" s="37" customFormat="1" x14ac:dyDescent="0.25">
      <c r="C214" s="151"/>
      <c r="D214" s="152"/>
      <c r="E214" s="151"/>
    </row>
    <row r="215" spans="3:5" s="37" customFormat="1" x14ac:dyDescent="0.25">
      <c r="C215" s="151"/>
      <c r="D215" s="152"/>
      <c r="E215" s="151"/>
    </row>
    <row r="216" spans="3:5" s="37" customFormat="1" x14ac:dyDescent="0.25">
      <c r="C216" s="151"/>
      <c r="D216" s="152"/>
      <c r="E216" s="151"/>
    </row>
    <row r="217" spans="3:5" s="37" customFormat="1" x14ac:dyDescent="0.25">
      <c r="C217" s="151"/>
      <c r="D217" s="152"/>
      <c r="E217" s="151"/>
    </row>
    <row r="218" spans="3:5" s="37" customFormat="1" x14ac:dyDescent="0.25">
      <c r="C218" s="151"/>
      <c r="D218" s="152"/>
      <c r="E218" s="151"/>
    </row>
    <row r="219" spans="3:5" s="37" customFormat="1" x14ac:dyDescent="0.25">
      <c r="C219" s="151"/>
      <c r="D219" s="152"/>
      <c r="E219" s="151"/>
    </row>
    <row r="220" spans="3:5" s="37" customFormat="1" x14ac:dyDescent="0.25">
      <c r="C220" s="151"/>
      <c r="D220" s="152"/>
      <c r="E220" s="151"/>
    </row>
    <row r="221" spans="3:5" s="37" customFormat="1" x14ac:dyDescent="0.25">
      <c r="C221" s="151"/>
      <c r="D221" s="152"/>
      <c r="E221" s="151"/>
    </row>
    <row r="222" spans="3:5" s="37" customFormat="1" x14ac:dyDescent="0.25">
      <c r="C222" s="151"/>
      <c r="D222" s="152"/>
      <c r="E222" s="151"/>
    </row>
    <row r="223" spans="3:5" s="37" customFormat="1" x14ac:dyDescent="0.25">
      <c r="C223" s="151"/>
      <c r="D223" s="152"/>
      <c r="E223" s="151"/>
    </row>
    <row r="224" spans="3:5" s="37" customFormat="1" x14ac:dyDescent="0.25">
      <c r="C224" s="151"/>
      <c r="D224" s="152"/>
      <c r="E224" s="151"/>
    </row>
    <row r="225" spans="3:5" s="37" customFormat="1" x14ac:dyDescent="0.25">
      <c r="C225" s="151"/>
      <c r="D225" s="152"/>
      <c r="E225" s="151"/>
    </row>
    <row r="226" spans="3:5" s="37" customFormat="1" x14ac:dyDescent="0.25">
      <c r="C226" s="151"/>
      <c r="D226" s="152"/>
      <c r="E226" s="151"/>
    </row>
    <row r="227" spans="3:5" s="37" customFormat="1" x14ac:dyDescent="0.25">
      <c r="C227" s="151"/>
      <c r="D227" s="152"/>
      <c r="E227" s="151"/>
    </row>
    <row r="228" spans="3:5" s="37" customFormat="1" x14ac:dyDescent="0.25">
      <c r="C228" s="151"/>
      <c r="D228" s="152"/>
      <c r="E228" s="151"/>
    </row>
    <row r="229" spans="3:5" s="37" customFormat="1" x14ac:dyDescent="0.25">
      <c r="C229" s="151"/>
      <c r="D229" s="152"/>
      <c r="E229" s="151"/>
    </row>
    <row r="230" spans="3:5" s="37" customFormat="1" x14ac:dyDescent="0.25">
      <c r="C230" s="151"/>
      <c r="D230" s="152"/>
      <c r="E230" s="151"/>
    </row>
    <row r="231" spans="3:5" s="37" customFormat="1" x14ac:dyDescent="0.25">
      <c r="C231" s="151"/>
      <c r="D231" s="152"/>
      <c r="E231" s="151"/>
    </row>
    <row r="232" spans="3:5" s="37" customFormat="1" x14ac:dyDescent="0.25">
      <c r="C232" s="151"/>
      <c r="D232" s="152"/>
      <c r="E232" s="151"/>
    </row>
    <row r="233" spans="3:5" s="37" customFormat="1" x14ac:dyDescent="0.25">
      <c r="C233" s="151"/>
      <c r="D233" s="152"/>
      <c r="E233" s="151"/>
    </row>
    <row r="234" spans="3:5" s="37" customFormat="1" x14ac:dyDescent="0.25">
      <c r="C234" s="151"/>
      <c r="D234" s="152"/>
      <c r="E234" s="151"/>
    </row>
    <row r="235" spans="3:5" s="37" customFormat="1" x14ac:dyDescent="0.25">
      <c r="C235" s="151"/>
      <c r="D235" s="152"/>
      <c r="E235" s="151"/>
    </row>
    <row r="236" spans="3:5" s="37" customFormat="1" x14ac:dyDescent="0.25">
      <c r="C236" s="151"/>
      <c r="D236" s="152"/>
      <c r="E236" s="151"/>
    </row>
    <row r="237" spans="3:5" s="37" customFormat="1" x14ac:dyDescent="0.25">
      <c r="C237" s="151"/>
      <c r="D237" s="152"/>
      <c r="E237" s="151"/>
    </row>
    <row r="238" spans="3:5" s="37" customFormat="1" x14ac:dyDescent="0.25">
      <c r="C238" s="151"/>
      <c r="D238" s="152"/>
      <c r="E238" s="151"/>
    </row>
    <row r="239" spans="3:5" s="37" customFormat="1" x14ac:dyDescent="0.25">
      <c r="C239" s="151"/>
      <c r="D239" s="152"/>
      <c r="E239" s="151"/>
    </row>
    <row r="240" spans="3:5" s="37" customFormat="1" x14ac:dyDescent="0.25">
      <c r="C240" s="151"/>
      <c r="D240" s="152"/>
      <c r="E240" s="151"/>
    </row>
    <row r="241" spans="3:5" s="37" customFormat="1" x14ac:dyDescent="0.25">
      <c r="C241" s="151"/>
      <c r="D241" s="152"/>
      <c r="E241" s="151"/>
    </row>
    <row r="242" spans="3:5" s="37" customFormat="1" x14ac:dyDescent="0.25">
      <c r="C242" s="151"/>
      <c r="D242" s="152"/>
      <c r="E242" s="151"/>
    </row>
    <row r="243" spans="3:5" s="37" customFormat="1" x14ac:dyDescent="0.25">
      <c r="C243" s="151"/>
      <c r="D243" s="152"/>
      <c r="E243" s="151"/>
    </row>
    <row r="244" spans="3:5" s="37" customFormat="1" x14ac:dyDescent="0.25">
      <c r="C244" s="151"/>
      <c r="D244" s="152"/>
      <c r="E244" s="151"/>
    </row>
    <row r="245" spans="3:5" s="37" customFormat="1" x14ac:dyDescent="0.25">
      <c r="C245" s="151"/>
      <c r="D245" s="152"/>
      <c r="E245" s="151"/>
    </row>
    <row r="246" spans="3:5" s="37" customFormat="1" x14ac:dyDescent="0.25">
      <c r="C246" s="151"/>
      <c r="D246" s="152"/>
      <c r="E246" s="151"/>
    </row>
    <row r="247" spans="3:5" s="37" customFormat="1" x14ac:dyDescent="0.25">
      <c r="C247" s="151"/>
      <c r="D247" s="152"/>
      <c r="E247" s="151"/>
    </row>
    <row r="248" spans="3:5" s="37" customFormat="1" x14ac:dyDescent="0.25">
      <c r="C248" s="151"/>
      <c r="D248" s="152"/>
      <c r="E248" s="151"/>
    </row>
    <row r="249" spans="3:5" s="37" customFormat="1" x14ac:dyDescent="0.25">
      <c r="C249" s="151"/>
      <c r="D249" s="152"/>
      <c r="E249" s="151"/>
    </row>
    <row r="250" spans="3:5" s="37" customFormat="1" x14ac:dyDescent="0.25">
      <c r="C250" s="151"/>
      <c r="D250" s="152"/>
      <c r="E250" s="151"/>
    </row>
    <row r="251" spans="3:5" s="37" customFormat="1" x14ac:dyDescent="0.25">
      <c r="C251" s="151"/>
      <c r="D251" s="152"/>
      <c r="E251" s="151"/>
    </row>
    <row r="252" spans="3:5" s="37" customFormat="1" x14ac:dyDescent="0.25">
      <c r="C252" s="151"/>
      <c r="D252" s="152"/>
      <c r="E252" s="151"/>
    </row>
    <row r="253" spans="3:5" s="37" customFormat="1" x14ac:dyDescent="0.25">
      <c r="C253" s="151"/>
      <c r="D253" s="152"/>
      <c r="E253" s="151"/>
    </row>
    <row r="254" spans="3:5" s="37" customFormat="1" x14ac:dyDescent="0.25">
      <c r="C254" s="151"/>
      <c r="D254" s="152"/>
      <c r="E254" s="151"/>
    </row>
    <row r="255" spans="3:5" s="37" customFormat="1" x14ac:dyDescent="0.25">
      <c r="C255" s="151"/>
      <c r="D255" s="152"/>
      <c r="E255" s="151"/>
    </row>
    <row r="256" spans="3:5" s="37" customFormat="1" x14ac:dyDescent="0.25">
      <c r="C256" s="151"/>
      <c r="D256" s="152"/>
      <c r="E256" s="151"/>
    </row>
    <row r="257" spans="3:5" s="37" customFormat="1" x14ac:dyDescent="0.25">
      <c r="C257" s="151"/>
      <c r="D257" s="152"/>
      <c r="E257" s="151"/>
    </row>
    <row r="258" spans="3:5" s="37" customFormat="1" x14ac:dyDescent="0.25">
      <c r="C258" s="151"/>
      <c r="D258" s="152"/>
      <c r="E258" s="151"/>
    </row>
    <row r="259" spans="3:5" s="37" customFormat="1" x14ac:dyDescent="0.25">
      <c r="C259" s="151"/>
      <c r="D259" s="152"/>
      <c r="E259" s="151"/>
    </row>
    <row r="260" spans="3:5" s="37" customFormat="1" x14ac:dyDescent="0.25">
      <c r="C260" s="151"/>
      <c r="D260" s="152"/>
      <c r="E260" s="151"/>
    </row>
    <row r="261" spans="3:5" s="37" customFormat="1" x14ac:dyDescent="0.25">
      <c r="C261" s="151"/>
      <c r="D261" s="152"/>
      <c r="E261" s="151"/>
    </row>
    <row r="262" spans="3:5" s="37" customFormat="1" x14ac:dyDescent="0.25">
      <c r="C262" s="151"/>
      <c r="D262" s="152"/>
      <c r="E262" s="151"/>
    </row>
    <row r="263" spans="3:5" s="37" customFormat="1" x14ac:dyDescent="0.25">
      <c r="C263" s="151"/>
      <c r="D263" s="152"/>
      <c r="E263" s="151"/>
    </row>
    <row r="264" spans="3:5" s="37" customFormat="1" x14ac:dyDescent="0.25">
      <c r="C264" s="151"/>
      <c r="D264" s="152"/>
      <c r="E264" s="151"/>
    </row>
    <row r="265" spans="3:5" s="37" customFormat="1" x14ac:dyDescent="0.25">
      <c r="C265" s="151"/>
      <c r="D265" s="152"/>
      <c r="E265" s="151"/>
    </row>
    <row r="266" spans="3:5" s="37" customFormat="1" x14ac:dyDescent="0.25">
      <c r="C266" s="151"/>
      <c r="D266" s="152"/>
      <c r="E266" s="151"/>
    </row>
    <row r="267" spans="3:5" s="37" customFormat="1" x14ac:dyDescent="0.25">
      <c r="C267" s="151"/>
      <c r="D267" s="152"/>
      <c r="E267" s="151"/>
    </row>
    <row r="268" spans="3:5" s="37" customFormat="1" x14ac:dyDescent="0.25">
      <c r="C268" s="151"/>
      <c r="D268" s="152"/>
      <c r="E268" s="151"/>
    </row>
    <row r="269" spans="3:5" s="37" customFormat="1" x14ac:dyDescent="0.25">
      <c r="C269" s="151"/>
      <c r="D269" s="152"/>
      <c r="E269" s="151"/>
    </row>
    <row r="270" spans="3:5" s="37" customFormat="1" x14ac:dyDescent="0.25">
      <c r="C270" s="151"/>
      <c r="D270" s="152"/>
      <c r="E270" s="151"/>
    </row>
    <row r="271" spans="3:5" s="37" customFormat="1" x14ac:dyDescent="0.25">
      <c r="C271" s="151"/>
      <c r="D271" s="152"/>
      <c r="E271" s="151"/>
    </row>
    <row r="272" spans="3:5" s="37" customFormat="1" x14ac:dyDescent="0.25">
      <c r="C272" s="151"/>
      <c r="D272" s="152"/>
      <c r="E272" s="151"/>
    </row>
    <row r="273" spans="3:5" s="37" customFormat="1" x14ac:dyDescent="0.25">
      <c r="C273" s="151"/>
      <c r="D273" s="152"/>
      <c r="E273" s="151"/>
    </row>
    <row r="274" spans="3:5" s="37" customFormat="1" x14ac:dyDescent="0.25">
      <c r="C274" s="151"/>
      <c r="D274" s="152"/>
      <c r="E274" s="151"/>
    </row>
    <row r="275" spans="3:5" s="37" customFormat="1" x14ac:dyDescent="0.25">
      <c r="C275" s="151"/>
      <c r="D275" s="152"/>
      <c r="E275" s="151"/>
    </row>
    <row r="276" spans="3:5" s="37" customFormat="1" x14ac:dyDescent="0.25">
      <c r="C276" s="151"/>
      <c r="D276" s="152"/>
      <c r="E276" s="151"/>
    </row>
    <row r="277" spans="3:5" s="37" customFormat="1" x14ac:dyDescent="0.25">
      <c r="C277" s="151"/>
      <c r="D277" s="152"/>
      <c r="E277" s="151"/>
    </row>
    <row r="278" spans="3:5" s="37" customFormat="1" x14ac:dyDescent="0.25">
      <c r="C278" s="151"/>
      <c r="D278" s="152"/>
      <c r="E278" s="151"/>
    </row>
    <row r="279" spans="3:5" s="37" customFormat="1" x14ac:dyDescent="0.25">
      <c r="C279" s="151"/>
      <c r="D279" s="152"/>
      <c r="E279" s="151"/>
    </row>
    <row r="280" spans="3:5" s="37" customFormat="1" x14ac:dyDescent="0.25">
      <c r="C280" s="151"/>
      <c r="D280" s="152"/>
      <c r="E280" s="151"/>
    </row>
    <row r="281" spans="3:5" s="37" customFormat="1" x14ac:dyDescent="0.25">
      <c r="C281" s="151"/>
      <c r="D281" s="152"/>
      <c r="E281" s="151"/>
    </row>
    <row r="282" spans="3:5" s="37" customFormat="1" x14ac:dyDescent="0.25">
      <c r="C282" s="151"/>
      <c r="D282" s="152"/>
      <c r="E282" s="151"/>
    </row>
    <row r="283" spans="3:5" s="37" customFormat="1" x14ac:dyDescent="0.25">
      <c r="C283" s="151"/>
      <c r="D283" s="152"/>
      <c r="E283" s="151"/>
    </row>
    <row r="284" spans="3:5" s="37" customFormat="1" x14ac:dyDescent="0.25">
      <c r="C284" s="151"/>
      <c r="D284" s="152"/>
      <c r="E284" s="151"/>
    </row>
    <row r="285" spans="3:5" s="37" customFormat="1" x14ac:dyDescent="0.25">
      <c r="C285" s="151"/>
      <c r="D285" s="152"/>
      <c r="E285" s="151"/>
    </row>
    <row r="286" spans="3:5" s="37" customFormat="1" x14ac:dyDescent="0.25">
      <c r="C286" s="151"/>
      <c r="D286" s="152"/>
      <c r="E286" s="151"/>
    </row>
    <row r="287" spans="3:5" s="37" customFormat="1" x14ac:dyDescent="0.25">
      <c r="C287" s="151"/>
      <c r="D287" s="152"/>
      <c r="E287" s="151"/>
    </row>
    <row r="288" spans="3:5" s="37" customFormat="1" x14ac:dyDescent="0.25">
      <c r="C288" s="151"/>
      <c r="D288" s="152"/>
      <c r="E288" s="151"/>
    </row>
    <row r="289" spans="3:5" s="37" customFormat="1" x14ac:dyDescent="0.25">
      <c r="C289" s="151"/>
      <c r="D289" s="152"/>
      <c r="E289" s="151"/>
    </row>
    <row r="290" spans="3:5" s="37" customFormat="1" x14ac:dyDescent="0.25">
      <c r="C290" s="151"/>
      <c r="D290" s="152"/>
      <c r="E290" s="151"/>
    </row>
    <row r="291" spans="3:5" s="37" customFormat="1" x14ac:dyDescent="0.25">
      <c r="C291" s="151"/>
      <c r="D291" s="152"/>
      <c r="E291" s="151"/>
    </row>
    <row r="292" spans="3:5" s="37" customFormat="1" x14ac:dyDescent="0.25">
      <c r="C292" s="151"/>
      <c r="D292" s="152"/>
      <c r="E292" s="151"/>
    </row>
    <row r="293" spans="3:5" s="37" customFormat="1" x14ac:dyDescent="0.25">
      <c r="C293" s="151"/>
      <c r="D293" s="152"/>
      <c r="E293" s="151"/>
    </row>
    <row r="294" spans="3:5" s="37" customFormat="1" x14ac:dyDescent="0.25">
      <c r="C294" s="151"/>
      <c r="D294" s="152"/>
      <c r="E294" s="151"/>
    </row>
    <row r="295" spans="3:5" s="37" customFormat="1" x14ac:dyDescent="0.25">
      <c r="C295" s="151"/>
      <c r="D295" s="152"/>
      <c r="E295" s="151"/>
    </row>
    <row r="296" spans="3:5" s="37" customFormat="1" x14ac:dyDescent="0.25">
      <c r="C296" s="151"/>
      <c r="D296" s="152"/>
      <c r="E296" s="151"/>
    </row>
  </sheetData>
  <mergeCells count="43">
    <mergeCell ref="A31:B31"/>
    <mergeCell ref="C21:D21"/>
    <mergeCell ref="C27:D27"/>
    <mergeCell ref="C31:D31"/>
    <mergeCell ref="C19:C20"/>
    <mergeCell ref="D19:D20"/>
    <mergeCell ref="E19:E20"/>
    <mergeCell ref="A21:B21"/>
    <mergeCell ref="A27:B27"/>
    <mergeCell ref="A95:E95"/>
    <mergeCell ref="A100:A102"/>
    <mergeCell ref="C38:C39"/>
    <mergeCell ref="D38:D39"/>
    <mergeCell ref="E38:E39"/>
    <mergeCell ref="A57:A58"/>
    <mergeCell ref="B57:B58"/>
    <mergeCell ref="C50:D50"/>
    <mergeCell ref="A50:B50"/>
    <mergeCell ref="C44:D44"/>
    <mergeCell ref="A44:B44"/>
    <mergeCell ref="C40:D40"/>
    <mergeCell ref="A40:B40"/>
    <mergeCell ref="A103:A105"/>
    <mergeCell ref="A106:A108"/>
    <mergeCell ref="A73:B73"/>
    <mergeCell ref="D98:D99"/>
    <mergeCell ref="E98:E99"/>
    <mergeCell ref="D96:E97"/>
    <mergeCell ref="A96:A99"/>
    <mergeCell ref="B106:B108"/>
    <mergeCell ref="B96:B99"/>
    <mergeCell ref="C96:C99"/>
    <mergeCell ref="B100:B102"/>
    <mergeCell ref="B103:B105"/>
    <mergeCell ref="A1:E1"/>
    <mergeCell ref="A17:E17"/>
    <mergeCell ref="B8:E8"/>
    <mergeCell ref="B9:E9"/>
    <mergeCell ref="B10:E10"/>
    <mergeCell ref="A11:E11"/>
    <mergeCell ref="A12:E12"/>
    <mergeCell ref="A13:E13"/>
    <mergeCell ref="A15:E15"/>
  </mergeCells>
  <conditionalFormatting sqref="C74">
    <cfRule type="cellIs" dxfId="1" priority="1" operator="lessThan">
      <formula>41</formula>
    </cfRule>
    <cfRule type="cellIs" dxfId="0" priority="2" operator="greaterThan">
      <formula>40</formula>
    </cfRule>
  </conditionalFormatting>
  <dataValidations count="4">
    <dataValidation allowBlank="1" showInputMessage="1" showErrorMessage="1" prompt="Ne RIEN saisir dans ces cellules" sqref="A55 A70 A36 A44 A40 A21 A27 A31 A50" xr:uid="{00000000-0002-0000-0100-000000000000}"/>
    <dataValidation type="whole" allowBlank="1" showInputMessage="1" showErrorMessage="1" sqref="C21:D36 C40:D55" xr:uid="{00000000-0002-0000-0100-000001000000}">
      <formula1>0</formula1>
      <formula2>1000000000</formula2>
    </dataValidation>
    <dataValidation type="whole" allowBlank="1" showInputMessage="1" showErrorMessage="1" sqref="D60:D70" xr:uid="{00000000-0002-0000-0100-000002000000}">
      <formula1>0</formula1>
      <formula2>1000000000000000</formula2>
    </dataValidation>
    <dataValidation type="decimal" allowBlank="1" showInputMessage="1" showErrorMessage="1" sqref="C60:C70" xr:uid="{00000000-0002-0000-0100-000003000000}">
      <formula1>0</formula1>
      <formula2>1000000000000000</formula2>
    </dataValidation>
  </dataValidations>
  <printOptions horizontalCentered="1" verticalCentered="1" gridLines="1"/>
  <pageMargins left="0" right="0" top="0.59055118110236227" bottom="7.874015748031496E-2" header="0.51181102362204722" footer="0"/>
  <pageSetup paperSize="9" scale="42" fitToHeight="0" orientation="portrait" r:id="rId1"/>
  <rowBreaks count="1" manualBreakCount="1">
    <brk id="71" max="4"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8"/>
  <sheetViews>
    <sheetView zoomScaleNormal="100" workbookViewId="0">
      <selection sqref="A1:H1"/>
    </sheetView>
  </sheetViews>
  <sheetFormatPr baseColWidth="10" defaultRowHeight="15" x14ac:dyDescent="0.25"/>
  <cols>
    <col min="1" max="1" width="3.140625" bestFit="1" customWidth="1"/>
    <col min="2" max="2" width="60.5703125" customWidth="1"/>
    <col min="3" max="3" width="66.7109375" customWidth="1"/>
    <col min="4" max="4" width="21.28515625" bestFit="1" customWidth="1"/>
    <col min="5" max="5" width="13.85546875" customWidth="1"/>
    <col min="6" max="6" width="12.5703125" style="7" bestFit="1" customWidth="1"/>
    <col min="8" max="8" width="7.42578125" bestFit="1" customWidth="1"/>
  </cols>
  <sheetData>
    <row r="1" spans="1:9" x14ac:dyDescent="0.25">
      <c r="A1" s="243" t="s">
        <v>155</v>
      </c>
      <c r="B1" s="244"/>
      <c r="C1" s="244"/>
      <c r="D1" s="244"/>
      <c r="E1" s="244"/>
      <c r="F1" s="244"/>
      <c r="G1" s="244"/>
      <c r="H1" s="245"/>
    </row>
    <row r="2" spans="1:9" x14ac:dyDescent="0.25">
      <c r="A2" s="246"/>
      <c r="B2" s="246"/>
      <c r="C2" s="246"/>
      <c r="D2" s="246"/>
      <c r="E2" s="246"/>
      <c r="F2" s="246"/>
      <c r="G2" s="246"/>
      <c r="H2" s="246"/>
    </row>
    <row r="3" spans="1:9" x14ac:dyDescent="0.25">
      <c r="A3" s="183" t="s">
        <v>30</v>
      </c>
      <c r="B3" s="10" t="s">
        <v>31</v>
      </c>
      <c r="C3" s="10" t="s">
        <v>32</v>
      </c>
      <c r="D3" s="11" t="s">
        <v>61</v>
      </c>
      <c r="E3" s="11"/>
      <c r="F3" s="12"/>
      <c r="G3" s="13"/>
      <c r="H3" s="14"/>
    </row>
    <row r="4" spans="1:9" ht="60" x14ac:dyDescent="0.25">
      <c r="A4" s="179">
        <v>1</v>
      </c>
      <c r="B4" s="35" t="s">
        <v>72</v>
      </c>
      <c r="C4" s="36" t="s">
        <v>84</v>
      </c>
      <c r="D4" s="180"/>
      <c r="E4" s="180"/>
      <c r="F4" s="181"/>
      <c r="G4" s="182"/>
      <c r="H4" s="182"/>
      <c r="I4" s="33"/>
    </row>
    <row r="5" spans="1:9" ht="45" x14ac:dyDescent="0.25">
      <c r="A5" s="179">
        <v>2</v>
      </c>
      <c r="B5" s="9" t="s">
        <v>33</v>
      </c>
      <c r="C5" s="9" t="s">
        <v>38</v>
      </c>
      <c r="D5" s="11"/>
      <c r="E5" s="11"/>
      <c r="F5" s="12"/>
      <c r="G5" s="13"/>
      <c r="H5" s="14"/>
    </row>
    <row r="6" spans="1:9" ht="45" x14ac:dyDescent="0.25">
      <c r="A6" s="179">
        <v>3</v>
      </c>
      <c r="B6" s="9" t="s">
        <v>34</v>
      </c>
      <c r="C6" s="9" t="s">
        <v>141</v>
      </c>
      <c r="D6" s="11"/>
      <c r="E6" s="11"/>
      <c r="F6" s="12"/>
      <c r="G6" s="13"/>
      <c r="H6" s="14"/>
    </row>
    <row r="7" spans="1:9" s="25" customFormat="1" ht="60" x14ac:dyDescent="0.25">
      <c r="A7" s="179">
        <v>4</v>
      </c>
      <c r="B7" s="9" t="s">
        <v>140</v>
      </c>
      <c r="C7" s="9" t="s">
        <v>142</v>
      </c>
      <c r="D7" s="15"/>
      <c r="E7" s="15"/>
      <c r="F7" s="16"/>
      <c r="G7" s="17"/>
      <c r="H7" s="18"/>
    </row>
    <row r="8" spans="1:9" ht="81.75" customHeight="1" x14ac:dyDescent="0.25">
      <c r="A8" s="247">
        <v>5</v>
      </c>
      <c r="B8" s="248" t="s">
        <v>59</v>
      </c>
      <c r="C8" s="242" t="s">
        <v>85</v>
      </c>
      <c r="D8" s="250"/>
      <c r="E8" s="252"/>
      <c r="F8" s="252"/>
      <c r="G8" s="252"/>
      <c r="H8" s="254"/>
    </row>
    <row r="9" spans="1:9" ht="61.5" customHeight="1" x14ac:dyDescent="0.25">
      <c r="A9" s="247"/>
      <c r="B9" s="249"/>
      <c r="C9" s="242"/>
      <c r="D9" s="251"/>
      <c r="E9" s="253"/>
      <c r="F9" s="253"/>
      <c r="G9" s="253"/>
      <c r="H9" s="255"/>
    </row>
    <row r="10" spans="1:9" ht="120" x14ac:dyDescent="0.25">
      <c r="A10" s="179">
        <v>6</v>
      </c>
      <c r="B10" s="9" t="s">
        <v>62</v>
      </c>
      <c r="C10" s="9" t="s">
        <v>86</v>
      </c>
      <c r="D10" s="26"/>
      <c r="E10" s="26"/>
      <c r="F10" s="26"/>
      <c r="G10" s="26"/>
      <c r="H10" s="27"/>
    </row>
    <row r="11" spans="1:9" ht="45" x14ac:dyDescent="0.25">
      <c r="A11" s="179">
        <v>7</v>
      </c>
      <c r="B11" s="9" t="s">
        <v>35</v>
      </c>
      <c r="C11" s="10" t="s">
        <v>37</v>
      </c>
      <c r="D11" s="11"/>
      <c r="E11" s="11"/>
      <c r="F11" s="12"/>
      <c r="G11" s="13"/>
      <c r="H11" s="14"/>
    </row>
    <row r="12" spans="1:9" ht="45" x14ac:dyDescent="0.25">
      <c r="A12" s="179">
        <v>8</v>
      </c>
      <c r="B12" s="9" t="s">
        <v>39</v>
      </c>
      <c r="C12" s="10" t="s">
        <v>45</v>
      </c>
      <c r="D12" s="11"/>
      <c r="E12" s="11"/>
      <c r="F12" s="12"/>
      <c r="G12" s="13"/>
      <c r="H12" s="14"/>
    </row>
    <row r="13" spans="1:9" ht="75" x14ac:dyDescent="0.25">
      <c r="A13" s="179">
        <v>9</v>
      </c>
      <c r="B13" s="9" t="s">
        <v>40</v>
      </c>
      <c r="C13" s="10" t="s">
        <v>143</v>
      </c>
      <c r="D13" s="11"/>
      <c r="E13" s="11"/>
      <c r="F13" s="12"/>
      <c r="G13" s="13"/>
      <c r="H13" s="14"/>
    </row>
    <row r="14" spans="1:9" ht="45" x14ac:dyDescent="0.25">
      <c r="A14" s="179">
        <v>10</v>
      </c>
      <c r="B14" s="9" t="s">
        <v>41</v>
      </c>
      <c r="C14" s="10" t="s">
        <v>42</v>
      </c>
      <c r="D14" s="11"/>
      <c r="E14" s="11"/>
      <c r="F14" s="12"/>
      <c r="G14" s="13"/>
      <c r="H14" s="14"/>
    </row>
    <row r="15" spans="1:9" ht="210" x14ac:dyDescent="0.25">
      <c r="A15" s="179">
        <v>11</v>
      </c>
      <c r="B15" s="9" t="s">
        <v>43</v>
      </c>
      <c r="C15" s="10" t="s">
        <v>44</v>
      </c>
      <c r="D15" s="21"/>
      <c r="E15" s="21"/>
      <c r="F15" s="22"/>
      <c r="G15" s="23"/>
      <c r="H15" s="24"/>
    </row>
    <row r="16" spans="1:9" ht="60" x14ac:dyDescent="0.25">
      <c r="A16" s="179">
        <v>12</v>
      </c>
      <c r="B16" s="6" t="s">
        <v>57</v>
      </c>
      <c r="C16" s="6" t="s">
        <v>58</v>
      </c>
      <c r="D16" s="19"/>
      <c r="E16" s="19"/>
      <c r="F16" s="8"/>
      <c r="G16" s="8"/>
      <c r="H16" s="20"/>
    </row>
    <row r="17" spans="1:8" x14ac:dyDescent="0.25">
      <c r="A17" s="179">
        <v>13</v>
      </c>
      <c r="B17" s="35" t="s">
        <v>76</v>
      </c>
      <c r="C17" s="35" t="s">
        <v>74</v>
      </c>
      <c r="D17" s="31"/>
      <c r="E17" s="31"/>
      <c r="F17" s="8"/>
      <c r="G17" s="32"/>
      <c r="H17" s="34"/>
    </row>
    <row r="18" spans="1:8" ht="30" x14ac:dyDescent="0.25">
      <c r="A18" s="179">
        <v>14</v>
      </c>
      <c r="B18" s="35" t="s">
        <v>77</v>
      </c>
      <c r="C18" s="35" t="s">
        <v>75</v>
      </c>
      <c r="D18" s="31"/>
      <c r="E18" s="31"/>
      <c r="F18" s="8"/>
      <c r="G18" s="32"/>
      <c r="H18" s="34"/>
    </row>
  </sheetData>
  <mergeCells count="10">
    <mergeCell ref="C8:C9"/>
    <mergeCell ref="A1:H1"/>
    <mergeCell ref="A2:H2"/>
    <mergeCell ref="A8:A9"/>
    <mergeCell ref="B8:B9"/>
    <mergeCell ref="D8:D9"/>
    <mergeCell ref="E8:E9"/>
    <mergeCell ref="F8:F9"/>
    <mergeCell ref="G8:G9"/>
    <mergeCell ref="H8:H9"/>
  </mergeCells>
  <pageMargins left="1.4960629921259843" right="0.11811023622047245" top="0.98425196850393704" bottom="0.19685039370078741" header="0" footer="0"/>
  <pageSetup paperSize="9" scale="51"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B12"/>
  <sheetViews>
    <sheetView zoomScaleNormal="100" workbookViewId="0">
      <selection activeCell="B10" sqref="B10"/>
    </sheetView>
  </sheetViews>
  <sheetFormatPr baseColWidth="10" defaultRowHeight="15" x14ac:dyDescent="0.25"/>
  <cols>
    <col min="1" max="1" width="36" customWidth="1"/>
    <col min="2" max="2" width="40.5703125" customWidth="1"/>
  </cols>
  <sheetData>
    <row r="1" spans="1:2" x14ac:dyDescent="0.25">
      <c r="A1" s="1" t="s">
        <v>25</v>
      </c>
      <c r="B1" s="5" t="str">
        <f>IF('AAP-DGOS_GBudget'!B4="","",'AAP-DGOS_GBudget'!B4)</f>
        <v/>
      </c>
    </row>
    <row r="2" spans="1:2" x14ac:dyDescent="0.25">
      <c r="A2" s="1" t="s">
        <v>27</v>
      </c>
      <c r="B2" s="2">
        <f>'AAP-DGOS_GBudget'!B8:E8</f>
        <v>0</v>
      </c>
    </row>
    <row r="3" spans="1:2" x14ac:dyDescent="0.25">
      <c r="A3" s="1" t="s">
        <v>28</v>
      </c>
      <c r="B3" s="2">
        <f>'AAP-DGOS_GBudget'!B9:E9</f>
        <v>0</v>
      </c>
    </row>
    <row r="4" spans="1:2" x14ac:dyDescent="0.25">
      <c r="A4" s="3" t="s">
        <v>17</v>
      </c>
      <c r="B4" s="4">
        <f>'AAP-DGOS_GBudget'!B79</f>
        <v>17160</v>
      </c>
    </row>
    <row r="5" spans="1:2" x14ac:dyDescent="0.25">
      <c r="A5" s="3" t="s">
        <v>26</v>
      </c>
      <c r="B5" s="4">
        <f>'AAP-DGOS_GBudget'!D109</f>
        <v>0</v>
      </c>
    </row>
    <row r="6" spans="1:2" x14ac:dyDescent="0.25">
      <c r="A6" s="1" t="s">
        <v>29</v>
      </c>
      <c r="B6" s="1" t="e">
        <f>IF('AAP-DGOS_GBudget'!#REF!="","NON","OUI")</f>
        <v>#REF!</v>
      </c>
    </row>
    <row r="7" spans="1:2" x14ac:dyDescent="0.25">
      <c r="A7" s="1" t="s">
        <v>16</v>
      </c>
      <c r="B7" s="1" t="str">
        <f>IF('AAP-DGOS_GBudget'!B77&lt;='AAP-DGOS_GBudget'!E56*0.1,"OK","ERREUR")</f>
        <v>OK</v>
      </c>
    </row>
    <row r="8" spans="1:2" x14ac:dyDescent="0.25">
      <c r="A8" s="28" t="s">
        <v>36</v>
      </c>
      <c r="B8" s="28" t="str">
        <f>IF('AAP-DGOS_GBudget'!A2=RappelData!B9,"","Il s'agit d'une trame antérieure. Veuillez utiliser la dernière version proposée.")</f>
        <v>Il s'agit d'une trame antérieure. Veuillez utiliser la dernière version proposée.</v>
      </c>
    </row>
    <row r="9" spans="1:2" x14ac:dyDescent="0.25">
      <c r="A9" s="28" t="s">
        <v>71</v>
      </c>
      <c r="B9" s="28" t="s">
        <v>73</v>
      </c>
    </row>
    <row r="10" spans="1:2" x14ac:dyDescent="0.25">
      <c r="A10" s="28" t="s">
        <v>63</v>
      </c>
      <c r="B10" s="28">
        <f>'AAP-DGOS_GBudget'!B10:E10</f>
        <v>0</v>
      </c>
    </row>
    <row r="11" spans="1:2" ht="30" x14ac:dyDescent="0.25">
      <c r="A11" s="29" t="s">
        <v>64</v>
      </c>
      <c r="B11" s="28">
        <f>'AAP-DGOS_GBudget'!B6</f>
        <v>1500</v>
      </c>
    </row>
    <row r="12" spans="1:2" ht="30" x14ac:dyDescent="0.25">
      <c r="A12" s="29" t="s">
        <v>65</v>
      </c>
      <c r="B12" s="30">
        <f>'AAP-DGOS_GBudget'!B90</f>
        <v>11.44</v>
      </c>
    </row>
  </sheetData>
  <pageMargins left="0.7" right="0.7" top="0.75" bottom="0.75" header="0.3" footer="0.3"/>
  <pageSetup paperSize="9" orientation="portrait" r:id="rId1"/>
  <headerFooter>
    <oddHeader>&amp;L&amp;F - &amp;A</oddHeader>
    <oddFooter>&amp;R&amp;P/&amp;D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Lisez-moi</vt:lpstr>
      <vt:lpstr>AAP-DGOS_GBudget</vt:lpstr>
      <vt:lpstr>FAQ</vt:lpstr>
      <vt:lpstr>RappelData</vt:lpstr>
      <vt:lpstr>'AAP-DGOS_GBudget'!Zone_d_impression</vt:lpstr>
      <vt:lpstr>RappelData!Zone_d_impression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2024-10-21T13:44:43Z</dcterms:modified>
</cp:coreProperties>
</file>